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activeTab="2"/>
  </bookViews>
  <sheets>
    <sheet name="ерте жас тобы" sheetId="1" r:id="rId1"/>
    <sheet name="кіші топ " sheetId="2" r:id="rId2"/>
    <sheet name="ортаңғы топ" sheetId="3" r:id="rId3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2"/>
  <c r="D46" i="1"/>
  <c r="D47"/>
  <c r="D45"/>
  <c r="F42"/>
  <c r="F43"/>
  <c r="F41"/>
  <c r="D37"/>
  <c r="D38"/>
  <c r="D36"/>
  <c r="F33"/>
  <c r="F34"/>
  <c r="F32"/>
  <c r="D33"/>
  <c r="D34"/>
  <c r="D32"/>
  <c r="D28"/>
  <c r="D29"/>
  <c r="D27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AG24"/>
  <c r="AH24"/>
  <c r="AI24"/>
  <c r="AJ24"/>
  <c r="AK24"/>
  <c r="AL24"/>
  <c r="AM24"/>
  <c r="AN24"/>
  <c r="AO24"/>
  <c r="AP24"/>
  <c r="AQ24"/>
  <c r="AR24"/>
  <c r="AS24"/>
  <c r="AT24"/>
  <c r="AU24"/>
  <c r="AV24"/>
  <c r="AW24"/>
  <c r="AX24"/>
  <c r="AY24"/>
  <c r="AZ24"/>
  <c r="BA24"/>
  <c r="BB24"/>
  <c r="BC24"/>
  <c r="BD24"/>
  <c r="BE24"/>
  <c r="BF24"/>
  <c r="BG24"/>
  <c r="BH24"/>
  <c r="BI24"/>
  <c r="BJ24"/>
  <c r="BK24"/>
  <c r="BL24"/>
  <c r="BM24"/>
  <c r="BN24"/>
  <c r="BO24"/>
  <c r="BP24"/>
  <c r="BQ24"/>
  <c r="BR24"/>
  <c r="BS24"/>
  <c r="BT24"/>
  <c r="BU24"/>
  <c r="BV24"/>
  <c r="BW24"/>
  <c r="BX24"/>
  <c r="BY24"/>
  <c r="BZ24"/>
  <c r="CA24"/>
  <c r="CB24"/>
  <c r="CC24"/>
  <c r="CD24"/>
  <c r="CE24"/>
  <c r="CF24"/>
  <c r="CG24"/>
  <c r="CH24"/>
  <c r="CI24"/>
  <c r="CJ24"/>
  <c r="CK24"/>
  <c r="CL24"/>
  <c r="CM24"/>
  <c r="CN24"/>
  <c r="CO24"/>
  <c r="CP24"/>
  <c r="CQ24"/>
  <c r="CR24"/>
  <c r="CS24"/>
  <c r="CT24"/>
  <c r="CU24"/>
  <c r="CV24"/>
  <c r="CW24"/>
  <c r="CX24"/>
  <c r="CY24"/>
  <c r="CZ24"/>
  <c r="DA24"/>
  <c r="DB24"/>
  <c r="DC24"/>
  <c r="DD24"/>
  <c r="DE24"/>
  <c r="DF24"/>
  <c r="DG24"/>
  <c r="DH24"/>
  <c r="DI24"/>
  <c r="DJ24"/>
  <c r="DK24"/>
  <c r="DL24"/>
  <c r="DM24"/>
  <c r="DN24"/>
  <c r="DO24"/>
  <c r="C24"/>
  <c r="BT25" i="2" l="1"/>
  <c r="BT26" s="1"/>
  <c r="F23" i="1" l="1"/>
  <c r="H23"/>
  <c r="C25" i="2"/>
  <c r="C26" s="1"/>
  <c r="D25"/>
  <c r="D26" s="1"/>
  <c r="E25"/>
  <c r="E26" s="1"/>
  <c r="F25"/>
  <c r="F26" s="1"/>
  <c r="G25"/>
  <c r="G26" s="1"/>
  <c r="H25"/>
  <c r="H26" s="1"/>
  <c r="I25"/>
  <c r="I26" s="1"/>
  <c r="J25"/>
  <c r="J26" s="1"/>
  <c r="K25"/>
  <c r="K26" s="1"/>
  <c r="L25"/>
  <c r="L26" s="1"/>
  <c r="M25"/>
  <c r="M26" s="1"/>
  <c r="N25"/>
  <c r="N26" s="1"/>
  <c r="O25"/>
  <c r="O26" s="1"/>
  <c r="P25"/>
  <c r="P26" s="1"/>
  <c r="Q25"/>
  <c r="Q26" s="1"/>
  <c r="R25"/>
  <c r="R26" s="1"/>
  <c r="S25"/>
  <c r="S26" s="1"/>
  <c r="T25"/>
  <c r="T26" s="1"/>
  <c r="U25"/>
  <c r="U26" s="1"/>
  <c r="V25"/>
  <c r="V26" s="1"/>
  <c r="W25"/>
  <c r="W26" s="1"/>
  <c r="X25"/>
  <c r="X26" s="1"/>
  <c r="Y25"/>
  <c r="Y26" s="1"/>
  <c r="Z25"/>
  <c r="Z26" s="1"/>
  <c r="AA25"/>
  <c r="AA26" s="1"/>
  <c r="AB25"/>
  <c r="AB26" s="1"/>
  <c r="AC25"/>
  <c r="AC26" s="1"/>
  <c r="AD25"/>
  <c r="AD26" s="1"/>
  <c r="AE25"/>
  <c r="AE26" s="1"/>
  <c r="AF25"/>
  <c r="AF26" s="1"/>
  <c r="AG25"/>
  <c r="AG26" s="1"/>
  <c r="AH25"/>
  <c r="AH26" s="1"/>
  <c r="AI25"/>
  <c r="AI26" s="1"/>
  <c r="AJ25"/>
  <c r="AJ26" s="1"/>
  <c r="AK25"/>
  <c r="AK26" s="1"/>
  <c r="AL25"/>
  <c r="AL26" s="1"/>
  <c r="AM25"/>
  <c r="AM26" s="1"/>
  <c r="AN25"/>
  <c r="AN26" s="1"/>
  <c r="AO25"/>
  <c r="AO26" s="1"/>
  <c r="AP25"/>
  <c r="AP26" s="1"/>
  <c r="AQ25"/>
  <c r="AQ26" s="1"/>
  <c r="AR25"/>
  <c r="AR26" s="1"/>
  <c r="AS25"/>
  <c r="AS26" s="1"/>
  <c r="AT25"/>
  <c r="AT26" s="1"/>
  <c r="AU25"/>
  <c r="AU26" s="1"/>
  <c r="AV25"/>
  <c r="AV26" s="1"/>
  <c r="AW25"/>
  <c r="AW26" s="1"/>
  <c r="AX25"/>
  <c r="AX26" s="1"/>
  <c r="AY25"/>
  <c r="AY26" s="1"/>
  <c r="AZ25"/>
  <c r="AZ26" s="1"/>
  <c r="BA26"/>
  <c r="BB25"/>
  <c r="BB26" s="1"/>
  <c r="BC25"/>
  <c r="BC26" s="1"/>
  <c r="BD25"/>
  <c r="BD26" s="1"/>
  <c r="BE25"/>
  <c r="BE26" s="1"/>
  <c r="BF25"/>
  <c r="BF26" s="1"/>
  <c r="BG25"/>
  <c r="BG26" s="1"/>
  <c r="BH25"/>
  <c r="BH26" s="1"/>
  <c r="BI25"/>
  <c r="BI26" s="1"/>
  <c r="BJ25"/>
  <c r="BJ26" s="1"/>
  <c r="BK25"/>
  <c r="BK26" s="1"/>
  <c r="BL25"/>
  <c r="BL26" s="1"/>
  <c r="BM25"/>
  <c r="BM26" s="1"/>
  <c r="BN25"/>
  <c r="BN26" s="1"/>
  <c r="BO25"/>
  <c r="BO26" s="1"/>
  <c r="BP25"/>
  <c r="BP26" s="1"/>
  <c r="BQ25"/>
  <c r="BQ26" s="1"/>
  <c r="BR25"/>
  <c r="BR26" s="1"/>
  <c r="BS25"/>
  <c r="BS26" s="1"/>
  <c r="BU25"/>
  <c r="BU26" s="1"/>
  <c r="BV25"/>
  <c r="BV26" s="1"/>
  <c r="BW25"/>
  <c r="BW26" s="1"/>
  <c r="BX25"/>
  <c r="BX26" s="1"/>
  <c r="BY25"/>
  <c r="BY26" s="1"/>
  <c r="BZ25"/>
  <c r="BZ26" s="1"/>
  <c r="CA25"/>
  <c r="CA26" s="1"/>
  <c r="CB25"/>
  <c r="CB26" s="1"/>
  <c r="CC25"/>
  <c r="CC26" s="1"/>
  <c r="CD25"/>
  <c r="CD26" s="1"/>
  <c r="CE25"/>
  <c r="CE26" s="1"/>
  <c r="CF25"/>
  <c r="CF26" s="1"/>
  <c r="CG25"/>
  <c r="CG26" s="1"/>
  <c r="CH25"/>
  <c r="CH26" s="1"/>
  <c r="CI25"/>
  <c r="CI26" s="1"/>
  <c r="CJ25"/>
  <c r="CJ26" s="1"/>
  <c r="CK25"/>
  <c r="CK26" s="1"/>
  <c r="CL25"/>
  <c r="CL26" s="1"/>
  <c r="CM25"/>
  <c r="CM26" s="1"/>
  <c r="CN25"/>
  <c r="CN26" s="1"/>
  <c r="CO25"/>
  <c r="CO26" s="1"/>
  <c r="CP25"/>
  <c r="CP26" s="1"/>
  <c r="CQ25"/>
  <c r="CQ26" s="1"/>
  <c r="CR25"/>
  <c r="CR26" s="1"/>
  <c r="CS25"/>
  <c r="CS26" s="1"/>
  <c r="CT25"/>
  <c r="CT26" s="1"/>
  <c r="CU25"/>
  <c r="CU26" s="1"/>
  <c r="CV25"/>
  <c r="CV26" s="1"/>
  <c r="CW25"/>
  <c r="CW26" s="1"/>
  <c r="CX25"/>
  <c r="CX26" s="1"/>
  <c r="CY25"/>
  <c r="CY26" s="1"/>
  <c r="CZ25"/>
  <c r="CZ26" s="1"/>
  <c r="DA25"/>
  <c r="DA26" s="1"/>
  <c r="DB25"/>
  <c r="DB26" s="1"/>
  <c r="DC25"/>
  <c r="DC26" s="1"/>
  <c r="DD25"/>
  <c r="DD26" s="1"/>
  <c r="DE25"/>
  <c r="DE26" s="1"/>
  <c r="DF25"/>
  <c r="DF26" s="1"/>
  <c r="DG25"/>
  <c r="DG26" s="1"/>
  <c r="DH25"/>
  <c r="DH26" s="1"/>
  <c r="DI25"/>
  <c r="DI26" s="1"/>
  <c r="DJ25"/>
  <c r="DJ26" s="1"/>
  <c r="DK25"/>
  <c r="DK26" s="1"/>
  <c r="DL25"/>
  <c r="DL26" s="1"/>
  <c r="DM25"/>
  <c r="DM26" s="1"/>
  <c r="DN25"/>
  <c r="DN26" s="1"/>
  <c r="DO25"/>
  <c r="DO26" s="1"/>
  <c r="DP25"/>
  <c r="DP26" s="1"/>
  <c r="DQ25"/>
  <c r="DQ26" s="1"/>
  <c r="DR25"/>
  <c r="DR26" s="1"/>
  <c r="C20" i="3"/>
  <c r="C21" s="1"/>
  <c r="D20"/>
  <c r="D21" s="1"/>
  <c r="E20"/>
  <c r="E21" s="1"/>
  <c r="F20"/>
  <c r="F21" s="1"/>
  <c r="G20"/>
  <c r="G21" s="1"/>
  <c r="H20"/>
  <c r="H21" s="1"/>
  <c r="I20"/>
  <c r="I21" s="1"/>
  <c r="J20"/>
  <c r="J21" s="1"/>
  <c r="K20"/>
  <c r="K21" s="1"/>
  <c r="L20"/>
  <c r="L21" s="1"/>
  <c r="M20"/>
  <c r="M21" s="1"/>
  <c r="N20"/>
  <c r="N21" s="1"/>
  <c r="O20"/>
  <c r="O21" s="1"/>
  <c r="P20"/>
  <c r="P21" s="1"/>
  <c r="Q20"/>
  <c r="Q21" s="1"/>
  <c r="R20"/>
  <c r="R21" s="1"/>
  <c r="S20"/>
  <c r="S21" s="1"/>
  <c r="T20"/>
  <c r="T21" s="1"/>
  <c r="U20"/>
  <c r="U21" s="1"/>
  <c r="V20"/>
  <c r="V21" s="1"/>
  <c r="W20"/>
  <c r="W21" s="1"/>
  <c r="X20"/>
  <c r="X21" s="1"/>
  <c r="Y20"/>
  <c r="Y21" s="1"/>
  <c r="Z20"/>
  <c r="Z21" s="1"/>
  <c r="AA20"/>
  <c r="AA21" s="1"/>
  <c r="AB20"/>
  <c r="AB21" s="1"/>
  <c r="AC20"/>
  <c r="AC21" s="1"/>
  <c r="AD20"/>
  <c r="AD21" s="1"/>
  <c r="AE20"/>
  <c r="AE21" s="1"/>
  <c r="AF20"/>
  <c r="AF21" s="1"/>
  <c r="AG20"/>
  <c r="AG21" s="1"/>
  <c r="AH20"/>
  <c r="AH21" s="1"/>
  <c r="AI20"/>
  <c r="AI21" s="1"/>
  <c r="AJ20"/>
  <c r="AJ21" s="1"/>
  <c r="AK20"/>
  <c r="AK21" s="1"/>
  <c r="AL20"/>
  <c r="AL21" s="1"/>
  <c r="AM20"/>
  <c r="AM21" s="1"/>
  <c r="AN20"/>
  <c r="AN21" s="1"/>
  <c r="AO20"/>
  <c r="AO21" s="1"/>
  <c r="AP20"/>
  <c r="AP21" s="1"/>
  <c r="AQ20"/>
  <c r="AQ21" s="1"/>
  <c r="AR20"/>
  <c r="AR21" s="1"/>
  <c r="AS20"/>
  <c r="AS21" s="1"/>
  <c r="AT20"/>
  <c r="AT21" s="1"/>
  <c r="AU20"/>
  <c r="AU21" s="1"/>
  <c r="AV20"/>
  <c r="AV21" s="1"/>
  <c r="AW20"/>
  <c r="AW21" s="1"/>
  <c r="AX20"/>
  <c r="AX21" s="1"/>
  <c r="AY20"/>
  <c r="AY21" s="1"/>
  <c r="AZ20"/>
  <c r="AZ21" s="1"/>
  <c r="BA20"/>
  <c r="BA21" s="1"/>
  <c r="BB20"/>
  <c r="BB21" s="1"/>
  <c r="BC20"/>
  <c r="BC21" s="1"/>
  <c r="BD20"/>
  <c r="BD21" s="1"/>
  <c r="BE20"/>
  <c r="BE21" s="1"/>
  <c r="BF20"/>
  <c r="BF21" s="1"/>
  <c r="BG20"/>
  <c r="BG21" s="1"/>
  <c r="BH20"/>
  <c r="BH21" s="1"/>
  <c r="BI20"/>
  <c r="BI21" s="1"/>
  <c r="BJ20"/>
  <c r="BJ21" s="1"/>
  <c r="BK20"/>
  <c r="BK21" s="1"/>
  <c r="BL20"/>
  <c r="BL21" s="1"/>
  <c r="BM20"/>
  <c r="BM21" s="1"/>
  <c r="BN20"/>
  <c r="BN21" s="1"/>
  <c r="BO20"/>
  <c r="BO21" s="1"/>
  <c r="BP20"/>
  <c r="BP21" s="1"/>
  <c r="BQ20"/>
  <c r="BQ21" s="1"/>
  <c r="BR20"/>
  <c r="BR21" s="1"/>
  <c r="BS20"/>
  <c r="BS21" s="1"/>
  <c r="BT20"/>
  <c r="BT21" s="1"/>
  <c r="BU20"/>
  <c r="BU21" s="1"/>
  <c r="BV20"/>
  <c r="BV21" s="1"/>
  <c r="BW20"/>
  <c r="BW21" s="1"/>
  <c r="BX20"/>
  <c r="BX21" s="1"/>
  <c r="BY20"/>
  <c r="BY21" s="1"/>
  <c r="BZ20"/>
  <c r="BZ21" s="1"/>
  <c r="CA20"/>
  <c r="CA21" s="1"/>
  <c r="CB20"/>
  <c r="CB21" s="1"/>
  <c r="CC20"/>
  <c r="CC21" s="1"/>
  <c r="CD20"/>
  <c r="CD21" s="1"/>
  <c r="CE20"/>
  <c r="CE21" s="1"/>
  <c r="CF20"/>
  <c r="CF21" s="1"/>
  <c r="CG20"/>
  <c r="CG21" s="1"/>
  <c r="CH20"/>
  <c r="CH21" s="1"/>
  <c r="CI20"/>
  <c r="CI21" s="1"/>
  <c r="CJ20"/>
  <c r="CJ21" s="1"/>
  <c r="CK20"/>
  <c r="CK21" s="1"/>
  <c r="CL20"/>
  <c r="CL21" s="1"/>
  <c r="CM20"/>
  <c r="CM21" s="1"/>
  <c r="CN20"/>
  <c r="CN21" s="1"/>
  <c r="CO20"/>
  <c r="CO21" s="1"/>
  <c r="CP20"/>
  <c r="CP21" s="1"/>
  <c r="CQ20"/>
  <c r="CQ21" s="1"/>
  <c r="CR20"/>
  <c r="CR21" s="1"/>
  <c r="CS20"/>
  <c r="CS21" s="1"/>
  <c r="CT20"/>
  <c r="CT21" s="1"/>
  <c r="CU20"/>
  <c r="CU21" s="1"/>
  <c r="CV20"/>
  <c r="CV21" s="1"/>
  <c r="CW20"/>
  <c r="CW21" s="1"/>
  <c r="CX20"/>
  <c r="CX21" s="1"/>
  <c r="CY20"/>
  <c r="CY21" s="1"/>
  <c r="CZ20"/>
  <c r="CZ21" s="1"/>
  <c r="DA20"/>
  <c r="DA21" s="1"/>
  <c r="DB20"/>
  <c r="DB21" s="1"/>
  <c r="DC20"/>
  <c r="DC21" s="1"/>
  <c r="DD20"/>
  <c r="DD21" s="1"/>
  <c r="DE20"/>
  <c r="DE21" s="1"/>
  <c r="DF20"/>
  <c r="DF21" s="1"/>
  <c r="DG20"/>
  <c r="DG21" s="1"/>
  <c r="DH20"/>
  <c r="DH21" s="1"/>
  <c r="DI20"/>
  <c r="DI21" s="1"/>
  <c r="DJ20"/>
  <c r="DJ21" s="1"/>
  <c r="DK20"/>
  <c r="DK21" s="1"/>
  <c r="DL20"/>
  <c r="DL21" s="1"/>
  <c r="DM20"/>
  <c r="DM21" s="1"/>
  <c r="DN20"/>
  <c r="DN21" s="1"/>
  <c r="DO20"/>
  <c r="DO21" s="1"/>
  <c r="DP20"/>
  <c r="DP21" s="1"/>
  <c r="DQ20"/>
  <c r="DQ21" s="1"/>
  <c r="DR20"/>
  <c r="DR21" s="1"/>
  <c r="DS20"/>
  <c r="DS21" s="1"/>
  <c r="DT20"/>
  <c r="DT21" s="1"/>
  <c r="DU20"/>
  <c r="DU21" s="1"/>
  <c r="DV20"/>
  <c r="DV21" s="1"/>
  <c r="DW20"/>
  <c r="DW21" s="1"/>
  <c r="DX20"/>
  <c r="DX21" s="1"/>
  <c r="DY20"/>
  <c r="DY21" s="1"/>
  <c r="DZ20"/>
  <c r="DZ21" s="1"/>
  <c r="EA20"/>
  <c r="EA21" s="1"/>
  <c r="EB20"/>
  <c r="EB21" s="1"/>
  <c r="EC20"/>
  <c r="EC21" s="1"/>
  <c r="ED20"/>
  <c r="ED21" s="1"/>
  <c r="EE20"/>
  <c r="EE21" s="1"/>
  <c r="EF20"/>
  <c r="EF21" s="1"/>
  <c r="EG20"/>
  <c r="EG21" s="1"/>
  <c r="EH20"/>
  <c r="EH21" s="1"/>
  <c r="EI20"/>
  <c r="EI21" s="1"/>
  <c r="EJ20"/>
  <c r="EJ21" s="1"/>
  <c r="EK20"/>
  <c r="EK21" s="1"/>
  <c r="EL20"/>
  <c r="EL21" s="1"/>
  <c r="EM20"/>
  <c r="EM21" s="1"/>
  <c r="EN20"/>
  <c r="EN21" s="1"/>
  <c r="EO20"/>
  <c r="EO21" s="1"/>
  <c r="EP20"/>
  <c r="EP21" s="1"/>
  <c r="EQ20"/>
  <c r="EQ21" s="1"/>
  <c r="ER20"/>
  <c r="ER21" s="1"/>
  <c r="ES20"/>
  <c r="ES21" s="1"/>
  <c r="ET20"/>
  <c r="ET21" s="1"/>
  <c r="EU20"/>
  <c r="EU21" s="1"/>
  <c r="EV20"/>
  <c r="EV21" s="1"/>
  <c r="EW20"/>
  <c r="EW21" s="1"/>
  <c r="EX20"/>
  <c r="EX21" s="1"/>
  <c r="EY20"/>
  <c r="EY21" s="1"/>
  <c r="EZ20"/>
  <c r="EZ21" s="1"/>
  <c r="FA20"/>
  <c r="FA21" s="1"/>
  <c r="FB20"/>
  <c r="FB21" s="1"/>
  <c r="FC20"/>
  <c r="FC21" s="1"/>
  <c r="FD20"/>
  <c r="FD21" s="1"/>
  <c r="FE20"/>
  <c r="FE21" s="1"/>
  <c r="FF20"/>
  <c r="FF21" s="1"/>
  <c r="FG20"/>
  <c r="FG21" s="1"/>
  <c r="FH20"/>
  <c r="FH21" s="1"/>
  <c r="FI20"/>
  <c r="FI21" s="1"/>
  <c r="FJ20"/>
  <c r="FJ21" s="1"/>
  <c r="FK20"/>
  <c r="FK21" s="1"/>
  <c r="DO23" i="1"/>
  <c r="DM23"/>
  <c r="DL23"/>
  <c r="DJ23"/>
  <c r="DI23"/>
  <c r="DG23"/>
  <c r="DF23"/>
  <c r="DD23"/>
  <c r="DB23"/>
  <c r="DA23"/>
  <c r="CY23"/>
  <c r="CX23"/>
  <c r="CW23"/>
  <c r="CU23"/>
  <c r="CT23"/>
  <c r="CR23"/>
  <c r="CP23"/>
  <c r="CO23"/>
  <c r="CN23"/>
  <c r="CL23"/>
  <c r="CK23"/>
  <c r="CI23"/>
  <c r="CG23"/>
  <c r="CE23"/>
  <c r="CC23"/>
  <c r="CB23"/>
  <c r="BZ23"/>
  <c r="BY23"/>
  <c r="BW23"/>
  <c r="BV23"/>
  <c r="BT23"/>
  <c r="BS23"/>
  <c r="BQ23"/>
  <c r="BP23"/>
  <c r="BN23"/>
  <c r="BM23"/>
  <c r="BK23"/>
  <c r="BJ23"/>
  <c r="BH23"/>
  <c r="BG23"/>
  <c r="BE23"/>
  <c r="BD23"/>
  <c r="BB23"/>
  <c r="BA23"/>
  <c r="AY23"/>
  <c r="AX23"/>
  <c r="AV23"/>
  <c r="AU23"/>
  <c r="AS23"/>
  <c r="AR23"/>
  <c r="AP23"/>
  <c r="AO23"/>
  <c r="AM23"/>
  <c r="AK23"/>
  <c r="AJ23"/>
  <c r="AH23"/>
  <c r="AG23"/>
  <c r="AF23"/>
  <c r="AD23"/>
  <c r="AC23"/>
  <c r="AA23"/>
  <c r="Y23"/>
  <c r="X23"/>
  <c r="W23"/>
  <c r="U23"/>
  <c r="T23"/>
  <c r="R23"/>
  <c r="P23"/>
  <c r="O23"/>
  <c r="N23"/>
  <c r="K23"/>
  <c r="I23"/>
  <c r="D23"/>
  <c r="E44" i="3" l="1"/>
  <c r="D44" s="1"/>
  <c r="E43"/>
  <c r="D43" s="1"/>
  <c r="E42"/>
  <c r="D42" s="1"/>
  <c r="M38"/>
  <c r="L38" s="1"/>
  <c r="M39"/>
  <c r="L39" s="1"/>
  <c r="M40"/>
  <c r="L40" s="1"/>
  <c r="K38"/>
  <c r="J38" s="1"/>
  <c r="K39"/>
  <c r="J39" s="1"/>
  <c r="K40"/>
  <c r="J40" s="1"/>
  <c r="I38"/>
  <c r="H38" s="1"/>
  <c r="I39"/>
  <c r="H39" s="1"/>
  <c r="I40"/>
  <c r="H40" s="1"/>
  <c r="G38"/>
  <c r="F38" s="1"/>
  <c r="G39"/>
  <c r="F39" s="1"/>
  <c r="G40"/>
  <c r="F40" s="1"/>
  <c r="E38"/>
  <c r="D38" s="1"/>
  <c r="E39"/>
  <c r="D39" s="1"/>
  <c r="E40"/>
  <c r="D40" s="1"/>
  <c r="E33"/>
  <c r="D33" s="1"/>
  <c r="E34"/>
  <c r="D34" s="1"/>
  <c r="E35"/>
  <c r="D35" s="1"/>
  <c r="I29"/>
  <c r="H29" s="1"/>
  <c r="I30"/>
  <c r="H30" s="1"/>
  <c r="I31"/>
  <c r="H31" s="1"/>
  <c r="G29"/>
  <c r="F29" s="1"/>
  <c r="G30"/>
  <c r="F30" s="1"/>
  <c r="G31"/>
  <c r="F31" s="1"/>
  <c r="E29"/>
  <c r="D29" s="1"/>
  <c r="E30"/>
  <c r="D30" s="1"/>
  <c r="E31"/>
  <c r="E24"/>
  <c r="D24" s="1"/>
  <c r="E25"/>
  <c r="D25" s="1"/>
  <c r="E26"/>
  <c r="D26" s="1"/>
  <c r="E49" i="2"/>
  <c r="D49" s="1"/>
  <c r="E48"/>
  <c r="D48" s="1"/>
  <c r="E47"/>
  <c r="D47" s="1"/>
  <c r="M43"/>
  <c r="L43" s="1"/>
  <c r="M44"/>
  <c r="M45"/>
  <c r="L45" s="1"/>
  <c r="K43"/>
  <c r="J43" s="1"/>
  <c r="K44"/>
  <c r="J44" s="1"/>
  <c r="K45"/>
  <c r="J45" s="1"/>
  <c r="I43"/>
  <c r="H43" s="1"/>
  <c r="I44"/>
  <c r="H44" s="1"/>
  <c r="I45"/>
  <c r="H45" s="1"/>
  <c r="G43"/>
  <c r="F43" s="1"/>
  <c r="G44"/>
  <c r="F44" s="1"/>
  <c r="G45"/>
  <c r="F45" s="1"/>
  <c r="E43"/>
  <c r="D43" s="1"/>
  <c r="E44"/>
  <c r="E45"/>
  <c r="D45" s="1"/>
  <c r="E38"/>
  <c r="D38" s="1"/>
  <c r="E39"/>
  <c r="D39" s="1"/>
  <c r="E40"/>
  <c r="D40" s="1"/>
  <c r="G34"/>
  <c r="F34" s="1"/>
  <c r="G35"/>
  <c r="G36"/>
  <c r="F36" s="1"/>
  <c r="E34"/>
  <c r="D34" s="1"/>
  <c r="E35"/>
  <c r="D35" s="1"/>
  <c r="E36"/>
  <c r="D36" s="1"/>
  <c r="E29"/>
  <c r="E30"/>
  <c r="D30" s="1"/>
  <c r="E31"/>
  <c r="D31" s="1"/>
  <c r="E46" i="1"/>
  <c r="E45"/>
  <c r="E47"/>
  <c r="G41"/>
  <c r="G42"/>
  <c r="G43"/>
  <c r="E41"/>
  <c r="E42"/>
  <c r="E43"/>
  <c r="E36"/>
  <c r="E37"/>
  <c r="E38"/>
  <c r="G32"/>
  <c r="G33"/>
  <c r="G34"/>
  <c r="E32"/>
  <c r="E33"/>
  <c r="E34"/>
  <c r="E27"/>
  <c r="E28"/>
  <c r="E29"/>
  <c r="E45" i="3" l="1"/>
  <c r="M41"/>
  <c r="K41"/>
  <c r="I41"/>
  <c r="G41"/>
  <c r="E36"/>
  <c r="E41"/>
  <c r="I32"/>
  <c r="G32"/>
  <c r="E27"/>
  <c r="E32"/>
  <c r="E50" i="2"/>
  <c r="M46"/>
  <c r="K46"/>
  <c r="G46"/>
  <c r="I46"/>
  <c r="E46"/>
  <c r="E41"/>
  <c r="G37"/>
  <c r="E32"/>
  <c r="E37"/>
  <c r="G44" i="1"/>
  <c r="F44"/>
  <c r="E48"/>
  <c r="E44"/>
  <c r="E39"/>
  <c r="D39"/>
  <c r="G35"/>
  <c r="F35"/>
  <c r="E35"/>
  <c r="D35"/>
  <c r="E30"/>
  <c r="D30"/>
</calcChain>
</file>

<file path=xl/sharedStrings.xml><?xml version="1.0" encoding="utf-8"?>
<sst xmlns="http://schemas.openxmlformats.org/spreadsheetml/2006/main" count="918" uniqueCount="688">
  <si>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</si>
  <si>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</si>
  <si>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</si>
  <si>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</si>
  <si>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</si>
  <si>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</si>
  <si>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</si>
  <si>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</si>
  <si>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</si>
  <si>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</si>
  <si>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</si>
  <si>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</si>
  <si>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</si>
  <si>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</si>
  <si>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</si>
  <si>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</si>
  <si>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</si>
  <si>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</si>
  <si>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</si>
  <si>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</si>
  <si>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</si>
  <si>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</si>
  <si>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</si>
  <si>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</si>
  <si>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</si>
  <si>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</si>
  <si>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</si>
  <si>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</si>
  <si>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</si>
  <si>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жүреді</t>
  </si>
  <si>
    <t>жүрмейді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</si>
  <si>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</si>
  <si>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</si>
  <si>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</si>
  <si>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</si>
  <si>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</si>
  <si>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</si>
  <si>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</si>
  <si>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</si>
  <si>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</si>
  <si>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</si>
  <si>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</si>
  <si>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</si>
  <si>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</si>
  <si>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</si>
  <si>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</si>
  <si>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</si>
  <si>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</si>
  <si>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</si>
  <si>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</si>
  <si>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</si>
  <si>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</si>
  <si>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</si>
  <si>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</si>
  <si>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</si>
  <si>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</si>
  <si>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</si>
  <si>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</si>
  <si>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</si>
  <si>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</si>
  <si>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</si>
  <si>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</si>
  <si>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</si>
  <si>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</si>
  <si>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</si>
  <si>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</si>
  <si>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</si>
  <si>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</si>
  <si>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</si>
  <si>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</si>
  <si>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</si>
  <si>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</si>
  <si>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</si>
  <si>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</si>
  <si>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</si>
  <si>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</si>
  <si>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</si>
  <si>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</si>
  <si>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</si>
  <si>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</si>
  <si>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</si>
  <si>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</si>
  <si>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</si>
  <si>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</si>
  <si>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</si>
  <si>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</si>
  <si>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</si>
  <si>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</si>
  <si>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</si>
  <si>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</si>
  <si>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</si>
  <si>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</si>
  <si>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</si>
  <si>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</si>
  <si>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</si>
  <si>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</si>
  <si>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</si>
  <si>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</si>
  <si>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</si>
  <si>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</si>
  <si>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</si>
  <si>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</si>
  <si>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</si>
  <si>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</si>
  <si>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</si>
  <si>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</si>
  <si>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</si>
  <si>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</si>
  <si>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</si>
  <si>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</si>
  <si>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</si>
  <si>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</si>
  <si>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</si>
  <si>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</si>
  <si>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</si>
  <si>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</si>
  <si>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</si>
  <si>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</si>
  <si>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</si>
  <si>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</si>
  <si>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</si>
  <si>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</si>
  <si>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</si>
  <si>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</si>
  <si>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</si>
  <si>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</si>
  <si>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</si>
  <si>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</si>
  <si>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</si>
  <si>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</si>
  <si>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</si>
  <si>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</si>
  <si>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</si>
  <si>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</si>
  <si>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</si>
  <si>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</si>
  <si>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</si>
  <si>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</si>
  <si>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</si>
  <si>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</si>
  <si>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</si>
  <si>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</si>
  <si>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</si>
  <si>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</si>
  <si>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</si>
  <si>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</si>
  <si>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</si>
  <si>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</si>
  <si>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</si>
  <si>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</si>
  <si>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</si>
  <si>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</si>
  <si>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</si>
  <si>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</si>
  <si>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</si>
  <si>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</si>
  <si>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</si>
  <si>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</si>
  <si>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</si>
  <si>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</si>
  <si>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</si>
  <si>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</si>
  <si>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</si>
  <si>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</si>
  <si>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</si>
  <si>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</si>
  <si>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</si>
  <si>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</si>
  <si>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</si>
  <si>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</si>
  <si>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</si>
  <si>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</si>
  <si>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</si>
  <si>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</si>
  <si>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</si>
  <si>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</si>
  <si>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</si>
  <si>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</si>
  <si>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</si>
  <si>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</si>
  <si>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</si>
  <si>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</si>
  <si>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</si>
  <si>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</si>
  <si>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</si>
  <si>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</si>
  <si>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</si>
  <si>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</si>
  <si>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</si>
  <si>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</si>
  <si>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</si>
  <si>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</si>
  <si>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</si>
  <si>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</si>
  <si>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</si>
  <si>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</si>
  <si>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</si>
  <si>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</si>
  <si>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</si>
  <si>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</si>
  <si>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</si>
  <si>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</si>
  <si>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</si>
  <si>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</si>
  <si>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</si>
  <si>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</si>
  <si>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</si>
  <si>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</si>
  <si>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</si>
  <si>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</si>
  <si>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</si>
  <si>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</si>
  <si>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</si>
  <si>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</si>
  <si>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</si>
  <si>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</si>
  <si>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</si>
  <si>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</si>
  <si>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</si>
  <si>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</si>
  <si>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</si>
  <si>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</si>
  <si>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</si>
  <si>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</si>
  <si>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</si>
  <si>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</si>
  <si>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</si>
  <si>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</si>
  <si>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</si>
  <si>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</si>
  <si>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</si>
  <si>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</si>
  <si>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</si>
  <si>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</si>
  <si>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</si>
  <si>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</si>
  <si>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</si>
  <si>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</si>
  <si>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</si>
  <si>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</si>
  <si>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</si>
  <si>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</si>
  <si>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</si>
  <si>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</si>
  <si>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</si>
  <si>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</si>
  <si>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</si>
  <si>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</si>
  <si>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</si>
  <si>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</si>
  <si>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</si>
  <si>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</si>
  <si>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</si>
  <si>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</si>
  <si>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</si>
  <si>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</si>
  <si>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</si>
  <si>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</si>
  <si>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</si>
  <si>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</si>
  <si>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</si>
  <si>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</si>
  <si>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</si>
  <si>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</si>
  <si>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</si>
  <si>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</si>
  <si>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</si>
  <si>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</si>
  <si>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</si>
  <si>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</si>
  <si>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</si>
  <si>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</si>
  <si>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</si>
  <si>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</si>
  <si>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</si>
  <si>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</si>
  <si>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</si>
  <si>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</si>
  <si>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</si>
  <si>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</si>
  <si>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</si>
  <si>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</si>
  <si>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</si>
  <si>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</si>
  <si>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</si>
  <si>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</si>
  <si>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</si>
  <si>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</si>
  <si>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</si>
  <si>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</si>
  <si>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</si>
  <si>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</si>
  <si>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</si>
  <si>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</si>
  <si>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</si>
  <si>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</si>
  <si>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</si>
  <si>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</si>
  <si>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</si>
  <si>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</si>
  <si>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</si>
  <si>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</si>
  <si>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</si>
  <si>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</si>
  <si>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</si>
  <si>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</si>
  <si>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</si>
  <si>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</si>
  <si>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</si>
  <si>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</si>
  <si>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</si>
  <si>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</si>
  <si>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</si>
  <si>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</si>
  <si>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</si>
  <si>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</si>
  <si>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</si>
  <si>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</si>
  <si>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</si>
  <si>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</si>
  <si>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</si>
  <si>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</si>
  <si>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</si>
  <si>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</si>
  <si>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</si>
  <si>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</si>
  <si>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</si>
  <si>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</si>
  <si>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</si>
  <si>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</si>
  <si>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</si>
  <si>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</si>
  <si>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</si>
  <si>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</si>
  <si>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</si>
  <si>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</si>
  <si>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</si>
  <si>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</si>
  <si>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</si>
  <si>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</si>
  <si>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</si>
  <si>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</si>
  <si>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</si>
  <si>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</si>
  <si>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</si>
  <si>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</si>
  <si>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</si>
  <si>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</si>
  <si>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</si>
  <si>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</si>
  <si>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</si>
  <si>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</si>
  <si>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</si>
  <si>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</si>
  <si>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</si>
  <si>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</si>
  <si>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</si>
  <si>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</si>
  <si>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</si>
  <si>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</si>
  <si>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</si>
  <si>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</si>
  <si>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</si>
  <si>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</si>
  <si>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</si>
  <si>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</si>
  <si>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</si>
  <si>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</si>
  <si>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</si>
  <si>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</si>
  <si>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</si>
  <si>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</si>
  <si>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</si>
  <si>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</si>
  <si>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</si>
  <si>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</si>
  <si>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</si>
  <si>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</si>
  <si>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</si>
  <si>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</si>
  <si>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</si>
  <si>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</si>
  <si>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</si>
  <si>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</si>
  <si>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</si>
  <si>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</si>
  <si>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</si>
  <si>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</si>
  <si>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</si>
  <si>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</si>
  <si>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</si>
  <si>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</si>
  <si>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</si>
  <si>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</si>
  <si>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</si>
  <si>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</si>
  <si>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</si>
  <si>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</si>
  <si>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</si>
  <si>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</si>
  <si>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</si>
  <si>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</si>
  <si>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</si>
  <si>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</si>
  <si>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</si>
  <si>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</si>
  <si>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</si>
  <si>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</si>
  <si>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</si>
  <si>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</si>
  <si>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</si>
  <si>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</si>
  <si>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</si>
  <si>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</si>
  <si>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</si>
  <si>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</si>
  <si>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</si>
  <si>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</si>
  <si>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</si>
  <si>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</si>
  <si>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</si>
  <si>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</si>
  <si>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</si>
  <si>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</si>
  <si>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</si>
  <si>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</si>
  <si>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</si>
  <si>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</si>
  <si>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</si>
  <si>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</si>
  <si>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</si>
  <si>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</si>
  <si>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</si>
  <si>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</si>
  <si>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</si>
  <si>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</si>
  <si>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</si>
  <si>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</si>
  <si>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</si>
  <si>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Педагог пен баланың күтілетін нәтижелерге жетуі, %</t>
  </si>
  <si>
    <t>Педагог пен баланың күтілетін нәтижелерге жетуі,  %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</si>
  <si>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</si>
  <si>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</si>
  <si>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</si>
  <si>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</si>
  <si>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</si>
  <si>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</si>
  <si>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</si>
  <si>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</si>
  <si>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</si>
  <si>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</si>
  <si>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</si>
  <si>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</si>
  <si>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</si>
  <si>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</si>
  <si>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</si>
  <si>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</si>
  <si>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</si>
  <si>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</si>
  <si>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</si>
  <si>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</si>
  <si>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</si>
  <si>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</si>
  <si>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</si>
  <si>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</si>
  <si>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</si>
  <si>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</si>
  <si>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</si>
  <si>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</si>
  <si>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</si>
  <si>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</si>
  <si>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</si>
  <si>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</si>
  <si>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</si>
  <si>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</si>
  <si>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</si>
  <si>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</si>
  <si>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</si>
  <si>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</si>
  <si>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</si>
  <si>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</si>
  <si>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</si>
  <si>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</si>
  <si>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</si>
  <si>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</si>
  <si>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</si>
  <si>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</si>
  <si>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</si>
  <si>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</si>
  <si>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</si>
  <si>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</si>
  <si>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</si>
  <si>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</si>
  <si>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</si>
  <si>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</si>
  <si>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</si>
  <si>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</si>
  <si>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</si>
  <si>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</si>
  <si>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</si>
  <si>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</si>
  <si>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</si>
  <si>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</si>
  <si>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</si>
  <si>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</si>
  <si>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</si>
  <si>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</si>
  <si>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</si>
  <si>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</si>
  <si>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</si>
  <si>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</si>
  <si>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</si>
  <si>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</si>
  <si>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</si>
  <si>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</si>
  <si>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</si>
  <si>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</si>
  <si>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</si>
  <si>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</si>
  <si>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</si>
  <si>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</si>
  <si>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</si>
  <si>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</si>
  <si>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</si>
  <si>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</si>
  <si>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</si>
  <si>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</si>
  <si>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</si>
  <si>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</si>
  <si>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</si>
  <si>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</si>
  <si>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</si>
  <si>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</si>
  <si>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</si>
  <si>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</si>
  <si>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</si>
  <si>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</si>
  <si>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</si>
  <si>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</si>
  <si>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</si>
  <si>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</si>
  <si>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</si>
  <si>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</si>
  <si>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</si>
  <si>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</si>
  <si>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</si>
  <si>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</si>
  <si>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</si>
  <si>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</si>
  <si>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</si>
  <si>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</si>
  <si>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</si>
  <si>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</si>
  <si>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</si>
  <si>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</si>
  <si>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</si>
  <si>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</si>
  <si>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</si>
  <si>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</si>
  <si>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</si>
  <si>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</si>
  <si>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</si>
  <si>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</si>
  <si>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</si>
  <si>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</si>
  <si>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</si>
  <si>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</si>
  <si>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</si>
  <si>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</si>
  <si>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</si>
  <si>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</si>
  <si>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</si>
  <si>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</si>
  <si>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</si>
  <si>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</si>
  <si>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</si>
  <si>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</si>
  <si>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</si>
  <si>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</si>
  <si>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</si>
  <si>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</si>
  <si>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</si>
  <si>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</si>
  <si>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</si>
  <si>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</si>
  <si>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</si>
  <si>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</si>
  <si>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</si>
  <si>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</si>
  <si>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</si>
  <si>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</si>
  <si>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</si>
  <si>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</si>
  <si>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</si>
  <si>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</si>
  <si>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</si>
  <si>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</si>
  <si>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</si>
  <si>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</si>
  <si>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</si>
  <si>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</si>
  <si>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</si>
  <si>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</si>
  <si>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</si>
  <si>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</si>
  <si>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</si>
  <si>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</si>
  <si>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</si>
  <si>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</si>
  <si>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</si>
  <si>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</si>
  <si>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</si>
  <si>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</si>
  <si>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</si>
  <si>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</si>
  <si>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</si>
  <si>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</si>
  <si>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</si>
  <si>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</si>
  <si>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</si>
  <si>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</si>
  <si>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</si>
  <si>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</si>
  <si>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</si>
  <si>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</si>
  <si>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</si>
  <si>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</si>
  <si>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</si>
  <si>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</si>
  <si>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</si>
  <si>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</si>
  <si>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</si>
  <si>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</si>
  <si>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</si>
  <si>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</si>
  <si>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</si>
  <si>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</si>
  <si>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</si>
  <si>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</si>
  <si>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</si>
  <si>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</si>
  <si>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</si>
  <si>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</si>
  <si>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</si>
  <si>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</si>
  <si>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</si>
  <si>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</si>
  <si>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</si>
  <si>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</si>
  <si>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</si>
  <si>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</si>
  <si>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</si>
  <si>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</si>
  <si>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</si>
  <si>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</si>
  <si>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</si>
  <si>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</si>
  <si>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</si>
  <si>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дене жаттығуларын орындауға қызығушылық танытады, ересектердің көмегімен өзін ретке келтіреді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</si>
  <si>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</si>
  <si>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</si>
  <si>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Жиенғалиев Бақдәулет Мұратұлы </t>
  </si>
  <si>
    <t xml:space="preserve">Мейрамбек Нұрсила Шаттықызы </t>
  </si>
  <si>
    <t xml:space="preserve">Сәбит Жанарыс Досболұлы </t>
  </si>
  <si>
    <t xml:space="preserve">Жасұлан Ханшайым Қуандыққызы </t>
  </si>
  <si>
    <t xml:space="preserve">Қангелді Ақжүрек Нұрасылұлы </t>
  </si>
  <si>
    <t xml:space="preserve">Таңатқан Асылжан Асылгерейұлы </t>
  </si>
  <si>
    <t>Ғабиден Расул Бейбарысұлы</t>
  </si>
  <si>
    <t xml:space="preserve">Жолдасбай Еңлік Асланқызы </t>
  </si>
  <si>
    <t xml:space="preserve">Есенгелді Аяла Қайратқызы </t>
  </si>
  <si>
    <t>Қасқырбай Ерасыл Ерденұлы</t>
  </si>
  <si>
    <t xml:space="preserve">Таңатар Хақназар Жасұланұлы </t>
  </si>
  <si>
    <t xml:space="preserve">Кенжегулова Балнур </t>
  </si>
  <si>
    <t xml:space="preserve">Асқарбекұлы Айдар </t>
  </si>
  <si>
    <t>Рауфқызы Айбибі</t>
  </si>
  <si>
    <t>Жанболатқызы Фатима</t>
  </si>
  <si>
    <t xml:space="preserve">Манарбекқызы Інжу </t>
  </si>
  <si>
    <t>Жиенғалиев Омар Мұратұлы</t>
  </si>
  <si>
    <t>Сәбит Жайлау Досболұлы</t>
  </si>
  <si>
    <t>Әділбекова Әмина Сағындыққызы</t>
  </si>
  <si>
    <t>Мұратқан Ернұр Нұрланұлы</t>
  </si>
  <si>
    <t>Мирамбек Аяулым Шаттыққызы</t>
  </si>
  <si>
    <t>Нұрланұлы Қанағат</t>
  </si>
  <si>
    <t>Нұрланұлы Рахым</t>
  </si>
  <si>
    <t>Медет Әлинұр Әділетұлы</t>
  </si>
  <si>
    <t xml:space="preserve">                                  Оқу жылы: 2024-2025                             Топ: _Кіші топ               Өткізу кезеңі:Бастапқы        Өткізу мерзімі:_Қыркүйек айы _____________</t>
  </si>
  <si>
    <t xml:space="preserve">                                  Оқу жылы: 2024-2025ж                             Топ: _Ортаңғы топ               Өткізу кезеңі:Бастапқы           Өткізу мерзімі:Қыркүйек</t>
  </si>
  <si>
    <t xml:space="preserve">                                  Оқу жылы: 2024-2025                              Топ:Ересек топ                 Өткізу кезеңі:Бастапқы         Өткізу мерзімі:Қыркүйек айы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</si>
</sst>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1" fontId="13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164" fontId="13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9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7" fillId="0" borderId="0" xfId="0" applyFont="1"/>
    <xf numFmtId="0" fontId="17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1" fontId="0" fillId="0" borderId="3" xfId="0" applyNumberForma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vertical="top" wrapText="1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O48"/>
  <sheetViews>
    <sheetView workbookViewId="0">
      <selection activeCell="A2" sqref="A2:O2"/>
    </sheetView>
  </sheetViews>
  <sheetFormatPr defaultRowHeight="15"/>
  <cols>
    <col min="2" max="2" width="27.5703125" customWidth="1"/>
  </cols>
  <sheetData>
    <row r="1" spans="1:223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23" ht="16.149999999999999" customHeight="1">
      <c r="A2" s="58" t="s">
        <v>685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5" t="s">
        <v>659</v>
      </c>
      <c r="DN2" s="75"/>
    </row>
    <row r="3" spans="1:22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23" ht="15.6" customHeight="1">
      <c r="A4" s="68" t="s">
        <v>0</v>
      </c>
      <c r="B4" s="68" t="s">
        <v>1</v>
      </c>
      <c r="C4" s="69" t="s">
        <v>55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70" t="s">
        <v>2</v>
      </c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62" t="s">
        <v>84</v>
      </c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80" t="s">
        <v>111</v>
      </c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70" t="s">
        <v>111</v>
      </c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60" t="s">
        <v>133</v>
      </c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</row>
    <row r="5" spans="1:223" ht="15" customHeight="1">
      <c r="A5" s="68"/>
      <c r="B5" s="68"/>
      <c r="C5" s="63" t="s">
        <v>56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 t="s">
        <v>54</v>
      </c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 t="s">
        <v>3</v>
      </c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 t="s">
        <v>85</v>
      </c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81" t="s">
        <v>112</v>
      </c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 t="s">
        <v>113</v>
      </c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61" t="s">
        <v>134</v>
      </c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</row>
    <row r="6" spans="1:223" ht="10.15" hidden="1" customHeight="1">
      <c r="A6" s="68"/>
      <c r="B6" s="68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23" ht="15.6" hidden="1" customHeight="1">
      <c r="A7" s="68"/>
      <c r="B7" s="68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23" ht="15.6" hidden="1" customHeight="1">
      <c r="A8" s="68"/>
      <c r="B8" s="68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23" ht="15.6" hidden="1" customHeight="1">
      <c r="A9" s="68"/>
      <c r="B9" s="68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23" ht="15.6" hidden="1" customHeight="1">
      <c r="A10" s="68"/>
      <c r="B10" s="68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23" ht="15.6" customHeight="1">
      <c r="A11" s="68"/>
      <c r="B11" s="68"/>
      <c r="C11" s="71" t="s">
        <v>444</v>
      </c>
      <c r="D11" s="71"/>
      <c r="E11" s="71"/>
      <c r="F11" s="71"/>
      <c r="G11" s="71"/>
      <c r="H11" s="71"/>
      <c r="I11" s="71"/>
      <c r="J11" s="71"/>
      <c r="K11" s="71"/>
      <c r="L11" s="71" t="s">
        <v>447</v>
      </c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 t="s">
        <v>444</v>
      </c>
      <c r="Y11" s="71"/>
      <c r="Z11" s="71"/>
      <c r="AA11" s="71"/>
      <c r="AB11" s="71"/>
      <c r="AC11" s="71"/>
      <c r="AD11" s="71"/>
      <c r="AE11" s="71"/>
      <c r="AF11" s="71"/>
      <c r="AG11" s="71" t="s">
        <v>447</v>
      </c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80" t="s">
        <v>444</v>
      </c>
      <c r="AT11" s="80"/>
      <c r="AU11" s="80"/>
      <c r="AV11" s="80"/>
      <c r="AW11" s="80"/>
      <c r="AX11" s="80"/>
      <c r="AY11" s="80" t="s">
        <v>447</v>
      </c>
      <c r="AZ11" s="80"/>
      <c r="BA11" s="80"/>
      <c r="BB11" s="80"/>
      <c r="BC11" s="80"/>
      <c r="BD11" s="80"/>
      <c r="BE11" s="80"/>
      <c r="BF11" s="80"/>
      <c r="BG11" s="80"/>
      <c r="BH11" s="80" t="s">
        <v>444</v>
      </c>
      <c r="BI11" s="80"/>
      <c r="BJ11" s="80"/>
      <c r="BK11" s="80"/>
      <c r="BL11" s="80"/>
      <c r="BM11" s="80"/>
      <c r="BN11" s="80" t="s">
        <v>447</v>
      </c>
      <c r="BO11" s="80"/>
      <c r="BP11" s="80"/>
      <c r="BQ11" s="80"/>
      <c r="BR11" s="80"/>
      <c r="BS11" s="80"/>
      <c r="BT11" s="80"/>
      <c r="BU11" s="80"/>
      <c r="BV11" s="80"/>
      <c r="BW11" s="80" t="s">
        <v>444</v>
      </c>
      <c r="BX11" s="80"/>
      <c r="BY11" s="80"/>
      <c r="BZ11" s="80"/>
      <c r="CA11" s="80"/>
      <c r="CB11" s="80"/>
      <c r="CC11" s="80" t="s">
        <v>447</v>
      </c>
      <c r="CD11" s="80"/>
      <c r="CE11" s="80"/>
      <c r="CF11" s="80"/>
      <c r="CG11" s="80"/>
      <c r="CH11" s="80"/>
      <c r="CI11" s="80" t="s">
        <v>444</v>
      </c>
      <c r="CJ11" s="80"/>
      <c r="CK11" s="80"/>
      <c r="CL11" s="80"/>
      <c r="CM11" s="80"/>
      <c r="CN11" s="80"/>
      <c r="CO11" s="80"/>
      <c r="CP11" s="80"/>
      <c r="CQ11" s="80"/>
      <c r="CR11" s="80" t="s">
        <v>447</v>
      </c>
      <c r="CS11" s="80"/>
      <c r="CT11" s="80"/>
      <c r="CU11" s="80"/>
      <c r="CV11" s="80"/>
      <c r="CW11" s="80"/>
      <c r="CX11" s="80"/>
      <c r="CY11" s="80"/>
      <c r="CZ11" s="80"/>
      <c r="DA11" s="80" t="s">
        <v>444</v>
      </c>
      <c r="DB11" s="80"/>
      <c r="DC11" s="80"/>
      <c r="DD11" s="80"/>
      <c r="DE11" s="80"/>
      <c r="DF11" s="80"/>
      <c r="DG11" s="80" t="s">
        <v>447</v>
      </c>
      <c r="DH11" s="80"/>
      <c r="DI11" s="80"/>
      <c r="DJ11" s="80"/>
      <c r="DK11" s="80"/>
      <c r="DL11" s="80"/>
      <c r="DM11" s="80"/>
      <c r="DN11" s="80"/>
      <c r="DO11" s="80"/>
    </row>
    <row r="12" spans="1:223" ht="15.6" customHeight="1">
      <c r="A12" s="68"/>
      <c r="B12" s="68"/>
      <c r="C12" s="63" t="s">
        <v>22</v>
      </c>
      <c r="D12" s="63" t="s">
        <v>5</v>
      </c>
      <c r="E12" s="63" t="s">
        <v>6</v>
      </c>
      <c r="F12" s="63" t="s">
        <v>26</v>
      </c>
      <c r="G12" s="63" t="s">
        <v>7</v>
      </c>
      <c r="H12" s="63" t="s">
        <v>8</v>
      </c>
      <c r="I12" s="63" t="s">
        <v>23</v>
      </c>
      <c r="J12" s="63" t="s">
        <v>9</v>
      </c>
      <c r="K12" s="63" t="s">
        <v>10</v>
      </c>
      <c r="L12" s="63" t="s">
        <v>28</v>
      </c>
      <c r="M12" s="63" t="s">
        <v>6</v>
      </c>
      <c r="N12" s="63" t="s">
        <v>12</v>
      </c>
      <c r="O12" s="63" t="s">
        <v>24</v>
      </c>
      <c r="P12" s="63" t="s">
        <v>10</v>
      </c>
      <c r="Q12" s="63" t="s">
        <v>13</v>
      </c>
      <c r="R12" s="63" t="s">
        <v>25</v>
      </c>
      <c r="S12" s="63" t="s">
        <v>12</v>
      </c>
      <c r="T12" s="63" t="s">
        <v>7</v>
      </c>
      <c r="U12" s="63" t="s">
        <v>34</v>
      </c>
      <c r="V12" s="63" t="s">
        <v>14</v>
      </c>
      <c r="W12" s="63" t="s">
        <v>9</v>
      </c>
      <c r="X12" s="63" t="s">
        <v>42</v>
      </c>
      <c r="Y12" s="63"/>
      <c r="Z12" s="63"/>
      <c r="AA12" s="63" t="s">
        <v>43</v>
      </c>
      <c r="AB12" s="63"/>
      <c r="AC12" s="63"/>
      <c r="AD12" s="63" t="s">
        <v>44</v>
      </c>
      <c r="AE12" s="63"/>
      <c r="AF12" s="63"/>
      <c r="AG12" s="63" t="s">
        <v>45</v>
      </c>
      <c r="AH12" s="63"/>
      <c r="AI12" s="63"/>
      <c r="AJ12" s="63" t="s">
        <v>46</v>
      </c>
      <c r="AK12" s="63"/>
      <c r="AL12" s="63"/>
      <c r="AM12" s="63" t="s">
        <v>47</v>
      </c>
      <c r="AN12" s="63"/>
      <c r="AO12" s="63"/>
      <c r="AP12" s="61" t="s">
        <v>48</v>
      </c>
      <c r="AQ12" s="61"/>
      <c r="AR12" s="61"/>
      <c r="AS12" s="63" t="s">
        <v>49</v>
      </c>
      <c r="AT12" s="63"/>
      <c r="AU12" s="63"/>
      <c r="AV12" s="63" t="s">
        <v>50</v>
      </c>
      <c r="AW12" s="63"/>
      <c r="AX12" s="63"/>
      <c r="AY12" s="63" t="s">
        <v>51</v>
      </c>
      <c r="AZ12" s="63"/>
      <c r="BA12" s="63"/>
      <c r="BB12" s="63" t="s">
        <v>52</v>
      </c>
      <c r="BC12" s="63"/>
      <c r="BD12" s="63"/>
      <c r="BE12" s="63" t="s">
        <v>53</v>
      </c>
      <c r="BF12" s="63"/>
      <c r="BG12" s="63"/>
      <c r="BH12" s="61" t="s">
        <v>86</v>
      </c>
      <c r="BI12" s="61"/>
      <c r="BJ12" s="61"/>
      <c r="BK12" s="61" t="s">
        <v>87</v>
      </c>
      <c r="BL12" s="61"/>
      <c r="BM12" s="61"/>
      <c r="BN12" s="61" t="s">
        <v>88</v>
      </c>
      <c r="BO12" s="61"/>
      <c r="BP12" s="61"/>
      <c r="BQ12" s="61" t="s">
        <v>89</v>
      </c>
      <c r="BR12" s="61"/>
      <c r="BS12" s="61"/>
      <c r="BT12" s="61" t="s">
        <v>90</v>
      </c>
      <c r="BU12" s="61"/>
      <c r="BV12" s="61"/>
      <c r="BW12" s="61" t="s">
        <v>101</v>
      </c>
      <c r="BX12" s="61"/>
      <c r="BY12" s="61"/>
      <c r="BZ12" s="61" t="s">
        <v>102</v>
      </c>
      <c r="CA12" s="61"/>
      <c r="CB12" s="61"/>
      <c r="CC12" s="61" t="s">
        <v>103</v>
      </c>
      <c r="CD12" s="61"/>
      <c r="CE12" s="61"/>
      <c r="CF12" s="61" t="s">
        <v>104</v>
      </c>
      <c r="CG12" s="61"/>
      <c r="CH12" s="61"/>
      <c r="CI12" s="61" t="s">
        <v>105</v>
      </c>
      <c r="CJ12" s="61"/>
      <c r="CK12" s="61"/>
      <c r="CL12" s="61" t="s">
        <v>106</v>
      </c>
      <c r="CM12" s="61"/>
      <c r="CN12" s="61"/>
      <c r="CO12" s="61" t="s">
        <v>107</v>
      </c>
      <c r="CP12" s="61"/>
      <c r="CQ12" s="61"/>
      <c r="CR12" s="61" t="s">
        <v>108</v>
      </c>
      <c r="CS12" s="61"/>
      <c r="CT12" s="61"/>
      <c r="CU12" s="61" t="s">
        <v>109</v>
      </c>
      <c r="CV12" s="61"/>
      <c r="CW12" s="61"/>
      <c r="CX12" s="61" t="s">
        <v>110</v>
      </c>
      <c r="CY12" s="61"/>
      <c r="CZ12" s="61"/>
      <c r="DA12" s="61" t="s">
        <v>135</v>
      </c>
      <c r="DB12" s="61"/>
      <c r="DC12" s="61"/>
      <c r="DD12" s="61" t="s">
        <v>136</v>
      </c>
      <c r="DE12" s="61"/>
      <c r="DF12" s="61"/>
      <c r="DG12" s="61" t="s">
        <v>137</v>
      </c>
      <c r="DH12" s="61"/>
      <c r="DI12" s="61"/>
      <c r="DJ12" s="61" t="s">
        <v>138</v>
      </c>
      <c r="DK12" s="61"/>
      <c r="DL12" s="61"/>
      <c r="DM12" s="61" t="s">
        <v>139</v>
      </c>
      <c r="DN12" s="61"/>
      <c r="DO12" s="61"/>
    </row>
    <row r="13" spans="1:223" ht="60" customHeight="1">
      <c r="A13" s="68"/>
      <c r="B13" s="68"/>
      <c r="C13" s="59" t="s">
        <v>441</v>
      </c>
      <c r="D13" s="59"/>
      <c r="E13" s="59"/>
      <c r="F13" s="59" t="s">
        <v>658</v>
      </c>
      <c r="G13" s="59"/>
      <c r="H13" s="59"/>
      <c r="I13" s="59"/>
      <c r="J13" s="59"/>
      <c r="K13" s="59"/>
      <c r="L13" s="59" t="s">
        <v>35</v>
      </c>
      <c r="M13" s="59"/>
      <c r="N13" s="59"/>
      <c r="O13" s="59" t="s">
        <v>37</v>
      </c>
      <c r="P13" s="59"/>
      <c r="Q13" s="59"/>
      <c r="R13" s="59" t="s">
        <v>38</v>
      </c>
      <c r="S13" s="59"/>
      <c r="T13" s="59"/>
      <c r="U13" s="59" t="s">
        <v>41</v>
      </c>
      <c r="V13" s="59"/>
      <c r="W13" s="59"/>
      <c r="X13" s="59" t="s">
        <v>448</v>
      </c>
      <c r="Y13" s="59"/>
      <c r="Z13" s="59"/>
      <c r="AA13" s="59" t="s">
        <v>450</v>
      </c>
      <c r="AB13" s="59"/>
      <c r="AC13" s="59"/>
      <c r="AD13" s="59" t="s">
        <v>452</v>
      </c>
      <c r="AE13" s="59"/>
      <c r="AF13" s="59"/>
      <c r="AG13" s="59" t="s">
        <v>454</v>
      </c>
      <c r="AH13" s="59"/>
      <c r="AI13" s="59"/>
      <c r="AJ13" s="59" t="s">
        <v>456</v>
      </c>
      <c r="AK13" s="59"/>
      <c r="AL13" s="59"/>
      <c r="AM13" s="59" t="s">
        <v>460</v>
      </c>
      <c r="AN13" s="59"/>
      <c r="AO13" s="59"/>
      <c r="AP13" s="59" t="s">
        <v>461</v>
      </c>
      <c r="AQ13" s="59"/>
      <c r="AR13" s="59"/>
      <c r="AS13" s="59" t="s">
        <v>463</v>
      </c>
      <c r="AT13" s="59"/>
      <c r="AU13" s="59"/>
      <c r="AV13" s="59" t="s">
        <v>464</v>
      </c>
      <c r="AW13" s="59"/>
      <c r="AX13" s="59"/>
      <c r="AY13" s="59" t="s">
        <v>467</v>
      </c>
      <c r="AZ13" s="59"/>
      <c r="BA13" s="59"/>
      <c r="BB13" s="59" t="s">
        <v>468</v>
      </c>
      <c r="BC13" s="59"/>
      <c r="BD13" s="59"/>
      <c r="BE13" s="59" t="s">
        <v>471</v>
      </c>
      <c r="BF13" s="59"/>
      <c r="BG13" s="59"/>
      <c r="BH13" s="59" t="s">
        <v>472</v>
      </c>
      <c r="BI13" s="59"/>
      <c r="BJ13" s="59"/>
      <c r="BK13" s="59" t="s">
        <v>476</v>
      </c>
      <c r="BL13" s="59"/>
      <c r="BM13" s="59"/>
      <c r="BN13" s="59" t="s">
        <v>475</v>
      </c>
      <c r="BO13" s="59"/>
      <c r="BP13" s="59"/>
      <c r="BQ13" s="59" t="s">
        <v>477</v>
      </c>
      <c r="BR13" s="59"/>
      <c r="BS13" s="59"/>
      <c r="BT13" s="59" t="s">
        <v>478</v>
      </c>
      <c r="BU13" s="59"/>
      <c r="BV13" s="59"/>
      <c r="BW13" s="59" t="s">
        <v>480</v>
      </c>
      <c r="BX13" s="59"/>
      <c r="BY13" s="59"/>
      <c r="BZ13" s="59" t="s">
        <v>482</v>
      </c>
      <c r="CA13" s="59"/>
      <c r="CB13" s="59"/>
      <c r="CC13" s="59" t="s">
        <v>483</v>
      </c>
      <c r="CD13" s="59"/>
      <c r="CE13" s="59"/>
      <c r="CF13" s="59" t="s">
        <v>484</v>
      </c>
      <c r="CG13" s="59"/>
      <c r="CH13" s="59"/>
      <c r="CI13" s="59" t="s">
        <v>486</v>
      </c>
      <c r="CJ13" s="59"/>
      <c r="CK13" s="59"/>
      <c r="CL13" s="59" t="s">
        <v>121</v>
      </c>
      <c r="CM13" s="59"/>
      <c r="CN13" s="59"/>
      <c r="CO13" s="59" t="s">
        <v>123</v>
      </c>
      <c r="CP13" s="59"/>
      <c r="CQ13" s="59"/>
      <c r="CR13" s="59" t="s">
        <v>487</v>
      </c>
      <c r="CS13" s="59"/>
      <c r="CT13" s="59"/>
      <c r="CU13" s="59" t="s">
        <v>128</v>
      </c>
      <c r="CV13" s="59"/>
      <c r="CW13" s="59"/>
      <c r="CX13" s="59" t="s">
        <v>488</v>
      </c>
      <c r="CY13" s="59"/>
      <c r="CZ13" s="59"/>
      <c r="DA13" s="59" t="s">
        <v>489</v>
      </c>
      <c r="DB13" s="59"/>
      <c r="DC13" s="59"/>
      <c r="DD13" s="59" t="s">
        <v>493</v>
      </c>
      <c r="DE13" s="59"/>
      <c r="DF13" s="59"/>
      <c r="DG13" s="59" t="s">
        <v>495</v>
      </c>
      <c r="DH13" s="59"/>
      <c r="DI13" s="59"/>
      <c r="DJ13" s="59" t="s">
        <v>497</v>
      </c>
      <c r="DK13" s="59"/>
      <c r="DL13" s="59"/>
      <c r="DM13" s="59" t="s">
        <v>499</v>
      </c>
      <c r="DN13" s="59"/>
      <c r="DO13" s="59"/>
    </row>
    <row r="14" spans="1:223" ht="111.75" customHeight="1">
      <c r="A14" s="68"/>
      <c r="B14" s="68"/>
      <c r="C14" s="47" t="s">
        <v>16</v>
      </c>
      <c r="D14" s="47" t="s">
        <v>17</v>
      </c>
      <c r="E14" s="47" t="s">
        <v>18</v>
      </c>
      <c r="F14" s="47" t="s">
        <v>19</v>
      </c>
      <c r="G14" s="47" t="s">
        <v>20</v>
      </c>
      <c r="H14" s="47" t="s">
        <v>442</v>
      </c>
      <c r="I14" s="47" t="s">
        <v>29</v>
      </c>
      <c r="J14" s="47" t="s">
        <v>443</v>
      </c>
      <c r="K14" s="47" t="s">
        <v>30</v>
      </c>
      <c r="L14" s="47" t="s">
        <v>29</v>
      </c>
      <c r="M14" s="47" t="s">
        <v>36</v>
      </c>
      <c r="N14" s="47" t="s">
        <v>30</v>
      </c>
      <c r="O14" s="47" t="s">
        <v>37</v>
      </c>
      <c r="P14" s="47" t="s">
        <v>37</v>
      </c>
      <c r="Q14" s="47" t="s">
        <v>33</v>
      </c>
      <c r="R14" s="47" t="s">
        <v>39</v>
      </c>
      <c r="S14" s="47" t="s">
        <v>40</v>
      </c>
      <c r="T14" s="47" t="s">
        <v>33</v>
      </c>
      <c r="U14" s="47" t="s">
        <v>419</v>
      </c>
      <c r="V14" s="47" t="s">
        <v>445</v>
      </c>
      <c r="W14" s="47" t="s">
        <v>446</v>
      </c>
      <c r="X14" s="47" t="s">
        <v>69</v>
      </c>
      <c r="Y14" s="47" t="s">
        <v>57</v>
      </c>
      <c r="Z14" s="47" t="s">
        <v>449</v>
      </c>
      <c r="AA14" s="47" t="s">
        <v>451</v>
      </c>
      <c r="AB14" s="47" t="s">
        <v>82</v>
      </c>
      <c r="AC14" s="47" t="s">
        <v>83</v>
      </c>
      <c r="AD14" s="47" t="s">
        <v>60</v>
      </c>
      <c r="AE14" s="47" t="s">
        <v>61</v>
      </c>
      <c r="AF14" s="47" t="s">
        <v>453</v>
      </c>
      <c r="AG14" s="47" t="s">
        <v>455</v>
      </c>
      <c r="AH14" s="47" t="s">
        <v>64</v>
      </c>
      <c r="AI14" s="47" t="s">
        <v>65</v>
      </c>
      <c r="AJ14" s="47" t="s">
        <v>457</v>
      </c>
      <c r="AK14" s="47" t="s">
        <v>458</v>
      </c>
      <c r="AL14" s="47" t="s">
        <v>459</v>
      </c>
      <c r="AM14" s="47" t="s">
        <v>58</v>
      </c>
      <c r="AN14" s="47" t="s">
        <v>59</v>
      </c>
      <c r="AO14" s="47" t="s">
        <v>33</v>
      </c>
      <c r="AP14" s="47" t="s">
        <v>199</v>
      </c>
      <c r="AQ14" s="47" t="s">
        <v>462</v>
      </c>
      <c r="AR14" s="47" t="s">
        <v>83</v>
      </c>
      <c r="AS14" s="47" t="s">
        <v>70</v>
      </c>
      <c r="AT14" s="47" t="s">
        <v>71</v>
      </c>
      <c r="AU14" s="47" t="s">
        <v>72</v>
      </c>
      <c r="AV14" s="47" t="s">
        <v>73</v>
      </c>
      <c r="AW14" s="47" t="s">
        <v>465</v>
      </c>
      <c r="AX14" s="47" t="s">
        <v>466</v>
      </c>
      <c r="AY14" s="47" t="s">
        <v>74</v>
      </c>
      <c r="AZ14" s="47" t="s">
        <v>75</v>
      </c>
      <c r="BA14" s="47" t="s">
        <v>76</v>
      </c>
      <c r="BB14" s="47" t="s">
        <v>80</v>
      </c>
      <c r="BC14" s="47" t="s">
        <v>469</v>
      </c>
      <c r="BD14" s="47" t="s">
        <v>470</v>
      </c>
      <c r="BE14" s="47" t="s">
        <v>77</v>
      </c>
      <c r="BF14" s="47" t="s">
        <v>78</v>
      </c>
      <c r="BG14" s="47" t="s">
        <v>79</v>
      </c>
      <c r="BH14" s="47" t="s">
        <v>473</v>
      </c>
      <c r="BI14" s="47" t="s">
        <v>99</v>
      </c>
      <c r="BJ14" s="47" t="s">
        <v>187</v>
      </c>
      <c r="BK14" s="47" t="s">
        <v>474</v>
      </c>
      <c r="BL14" s="47" t="s">
        <v>360</v>
      </c>
      <c r="BM14" s="47" t="s">
        <v>92</v>
      </c>
      <c r="BN14" s="47" t="s">
        <v>98</v>
      </c>
      <c r="BO14" s="47" t="s">
        <v>99</v>
      </c>
      <c r="BP14" s="47" t="s">
        <v>187</v>
      </c>
      <c r="BQ14" s="47" t="s">
        <v>96</v>
      </c>
      <c r="BR14" s="47" t="s">
        <v>652</v>
      </c>
      <c r="BS14" s="47" t="s">
        <v>653</v>
      </c>
      <c r="BT14" s="47" t="s">
        <v>91</v>
      </c>
      <c r="BU14" s="47" t="s">
        <v>479</v>
      </c>
      <c r="BV14" s="47" t="s">
        <v>100</v>
      </c>
      <c r="BW14" s="47" t="s">
        <v>27</v>
      </c>
      <c r="BX14" s="47" t="s">
        <v>32</v>
      </c>
      <c r="BY14" s="47" t="s">
        <v>481</v>
      </c>
      <c r="BZ14" s="47"/>
      <c r="CA14" s="47" t="s">
        <v>114</v>
      </c>
      <c r="CB14" s="47" t="s">
        <v>115</v>
      </c>
      <c r="CC14" s="47" t="s">
        <v>116</v>
      </c>
      <c r="CD14" s="47" t="s">
        <v>117</v>
      </c>
      <c r="CE14" s="47" t="s">
        <v>118</v>
      </c>
      <c r="CF14" s="47" t="s">
        <v>119</v>
      </c>
      <c r="CG14" s="47" t="s">
        <v>485</v>
      </c>
      <c r="CH14" s="47" t="s">
        <v>120</v>
      </c>
      <c r="CI14" s="47" t="s">
        <v>31</v>
      </c>
      <c r="CJ14" s="47" t="s">
        <v>32</v>
      </c>
      <c r="CK14" s="47" t="s">
        <v>33</v>
      </c>
      <c r="CL14" s="47" t="s">
        <v>29</v>
      </c>
      <c r="CM14" s="47" t="s">
        <v>36</v>
      </c>
      <c r="CN14" s="47" t="s">
        <v>122</v>
      </c>
      <c r="CO14" s="47" t="s">
        <v>74</v>
      </c>
      <c r="CP14" s="47" t="s">
        <v>124</v>
      </c>
      <c r="CQ14" s="47" t="s">
        <v>76</v>
      </c>
      <c r="CR14" s="47" t="s">
        <v>125</v>
      </c>
      <c r="CS14" s="47" t="s">
        <v>126</v>
      </c>
      <c r="CT14" s="47" t="s">
        <v>127</v>
      </c>
      <c r="CU14" s="47" t="s">
        <v>129</v>
      </c>
      <c r="CV14" s="47" t="s">
        <v>126</v>
      </c>
      <c r="CW14" s="47" t="s">
        <v>83</v>
      </c>
      <c r="CX14" s="47" t="s">
        <v>130</v>
      </c>
      <c r="CY14" s="47" t="s">
        <v>131</v>
      </c>
      <c r="CZ14" s="47" t="s">
        <v>132</v>
      </c>
      <c r="DA14" s="47" t="s">
        <v>490</v>
      </c>
      <c r="DB14" s="47" t="s">
        <v>491</v>
      </c>
      <c r="DC14" s="47" t="s">
        <v>492</v>
      </c>
      <c r="DD14" s="47" t="s">
        <v>31</v>
      </c>
      <c r="DE14" s="47" t="s">
        <v>32</v>
      </c>
      <c r="DF14" s="47" t="s">
        <v>494</v>
      </c>
      <c r="DG14" s="47" t="s">
        <v>140</v>
      </c>
      <c r="DH14" s="47" t="s">
        <v>496</v>
      </c>
      <c r="DI14" s="47" t="s">
        <v>141</v>
      </c>
      <c r="DJ14" s="47" t="s">
        <v>498</v>
      </c>
      <c r="DK14" s="47" t="s">
        <v>144</v>
      </c>
      <c r="DL14" s="47" t="s">
        <v>145</v>
      </c>
      <c r="DM14" s="47" t="s">
        <v>147</v>
      </c>
      <c r="DN14" s="47" t="s">
        <v>500</v>
      </c>
      <c r="DO14" s="47" t="s">
        <v>501</v>
      </c>
    </row>
    <row r="15" spans="1:223" ht="31.5">
      <c r="A15" s="16">
        <v>1</v>
      </c>
      <c r="B15" s="51" t="s">
        <v>677</v>
      </c>
      <c r="C15" s="5"/>
      <c r="D15" s="5">
        <v>1</v>
      </c>
      <c r="E15" s="5"/>
      <c r="F15" s="5"/>
      <c r="G15" s="5">
        <v>1</v>
      </c>
      <c r="H15" s="5"/>
      <c r="I15" s="5"/>
      <c r="J15" s="5">
        <v>1</v>
      </c>
      <c r="K15" s="5"/>
      <c r="L15" s="5"/>
      <c r="M15" s="5">
        <v>1</v>
      </c>
      <c r="N15" s="5"/>
      <c r="O15" s="5"/>
      <c r="P15" s="5"/>
      <c r="Q15" s="5">
        <v>1</v>
      </c>
      <c r="R15" s="5"/>
      <c r="S15" s="5">
        <v>1</v>
      </c>
      <c r="T15" s="5"/>
      <c r="U15" s="5"/>
      <c r="V15" s="5">
        <v>1</v>
      </c>
      <c r="W15" s="5"/>
      <c r="X15" s="5"/>
      <c r="Y15" s="5">
        <v>1</v>
      </c>
      <c r="Z15" s="5"/>
      <c r="AA15" s="5"/>
      <c r="AB15" s="5">
        <v>1</v>
      </c>
      <c r="AC15" s="5"/>
      <c r="AD15" s="5"/>
      <c r="AE15" s="5">
        <v>1</v>
      </c>
      <c r="AF15" s="5"/>
      <c r="AG15" s="5"/>
      <c r="AH15" s="5">
        <v>1</v>
      </c>
      <c r="AI15" s="5"/>
      <c r="AJ15" s="5"/>
      <c r="AK15" s="5"/>
      <c r="AL15" s="5">
        <v>1</v>
      </c>
      <c r="AM15" s="5"/>
      <c r="AN15" s="5">
        <v>1</v>
      </c>
      <c r="AO15" s="5"/>
      <c r="AP15" s="5"/>
      <c r="AQ15" s="5">
        <v>1</v>
      </c>
      <c r="AR15" s="5"/>
      <c r="AS15" s="5"/>
      <c r="AT15" s="5">
        <v>1</v>
      </c>
      <c r="AU15" s="5"/>
      <c r="AV15" s="5"/>
      <c r="AW15" s="5">
        <v>1</v>
      </c>
      <c r="AX15" s="5"/>
      <c r="AY15" s="5"/>
      <c r="AZ15" s="5">
        <v>1</v>
      </c>
      <c r="BA15" s="5"/>
      <c r="BB15" s="5"/>
      <c r="BC15" s="5">
        <v>1</v>
      </c>
      <c r="BD15" s="5"/>
      <c r="BE15" s="5"/>
      <c r="BF15" s="5">
        <v>1</v>
      </c>
      <c r="BG15" s="5"/>
      <c r="BH15" s="5"/>
      <c r="BI15" s="5">
        <v>1</v>
      </c>
      <c r="BJ15" s="5"/>
      <c r="BK15" s="5"/>
      <c r="BL15" s="5">
        <v>1</v>
      </c>
      <c r="BM15" s="5"/>
      <c r="BN15" s="5"/>
      <c r="BO15" s="5">
        <v>1</v>
      </c>
      <c r="BP15" s="5"/>
      <c r="BQ15" s="5"/>
      <c r="BR15" s="5">
        <v>1</v>
      </c>
      <c r="BS15" s="5"/>
      <c r="BT15" s="5"/>
      <c r="BU15" s="5">
        <v>1</v>
      </c>
      <c r="BV15" s="5"/>
      <c r="BW15" s="5"/>
      <c r="BX15" s="5">
        <v>1</v>
      </c>
      <c r="BY15" s="5"/>
      <c r="BZ15" s="5"/>
      <c r="CA15" s="5">
        <v>1</v>
      </c>
      <c r="CB15" s="5"/>
      <c r="CC15" s="5"/>
      <c r="CD15" s="5">
        <v>1</v>
      </c>
      <c r="CE15" s="5"/>
      <c r="CF15" s="5"/>
      <c r="CG15" s="5"/>
      <c r="CH15" s="5">
        <v>1</v>
      </c>
      <c r="CI15" s="5"/>
      <c r="CJ15" s="5">
        <v>1</v>
      </c>
      <c r="CK15" s="5"/>
      <c r="CL15" s="5"/>
      <c r="CM15" s="5">
        <v>1</v>
      </c>
      <c r="CN15" s="5"/>
      <c r="CO15" s="5"/>
      <c r="CP15" s="5">
        <v>1</v>
      </c>
      <c r="CQ15" s="5"/>
      <c r="CR15" s="5"/>
      <c r="CS15" s="5">
        <v>1</v>
      </c>
      <c r="CT15" s="5"/>
      <c r="CU15" s="5"/>
      <c r="CV15" s="5">
        <v>1</v>
      </c>
      <c r="CW15" s="5"/>
      <c r="CX15" s="5"/>
      <c r="CY15" s="5">
        <v>1</v>
      </c>
      <c r="CZ15" s="5"/>
      <c r="DA15" s="5"/>
      <c r="DB15" s="5"/>
      <c r="DC15" s="5">
        <v>1</v>
      </c>
      <c r="DD15" s="5"/>
      <c r="DE15" s="5">
        <v>1</v>
      </c>
      <c r="DF15" s="5"/>
      <c r="DG15" s="5"/>
      <c r="DH15" s="5">
        <v>1</v>
      </c>
      <c r="DI15" s="5"/>
      <c r="DJ15" s="5"/>
      <c r="DK15" s="5">
        <v>1</v>
      </c>
      <c r="DL15" s="5"/>
      <c r="DM15" s="5"/>
      <c r="DN15" s="5">
        <v>1</v>
      </c>
      <c r="DO15" s="5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</row>
    <row r="16" spans="1:223" ht="15.75">
      <c r="A16" s="2">
        <v>2</v>
      </c>
      <c r="B16" s="52" t="s">
        <v>678</v>
      </c>
      <c r="C16" s="9"/>
      <c r="D16" s="9">
        <v>1</v>
      </c>
      <c r="E16" s="9"/>
      <c r="F16" s="9"/>
      <c r="G16" s="9">
        <v>1</v>
      </c>
      <c r="H16" s="9"/>
      <c r="I16" s="9"/>
      <c r="J16" s="9">
        <v>1</v>
      </c>
      <c r="K16" s="9"/>
      <c r="L16" s="9"/>
      <c r="M16" s="9">
        <v>1</v>
      </c>
      <c r="N16" s="9"/>
      <c r="O16" s="9"/>
      <c r="P16" s="9">
        <v>1</v>
      </c>
      <c r="Q16" s="9"/>
      <c r="R16" s="9"/>
      <c r="S16" s="9">
        <v>1</v>
      </c>
      <c r="T16" s="9"/>
      <c r="U16" s="9"/>
      <c r="V16" s="9">
        <v>1</v>
      </c>
      <c r="W16" s="9"/>
      <c r="X16" s="9"/>
      <c r="Y16" s="9">
        <v>1</v>
      </c>
      <c r="Z16" s="9"/>
      <c r="AA16" s="9"/>
      <c r="AB16" s="9">
        <v>1</v>
      </c>
      <c r="AC16" s="9"/>
      <c r="AD16" s="9"/>
      <c r="AE16" s="9">
        <v>1</v>
      </c>
      <c r="AF16" s="9"/>
      <c r="AG16" s="9"/>
      <c r="AH16" s="9"/>
      <c r="AI16" s="9">
        <v>1</v>
      </c>
      <c r="AJ16" s="9"/>
      <c r="AK16" s="9">
        <v>1</v>
      </c>
      <c r="AL16" s="9"/>
      <c r="AM16" s="9"/>
      <c r="AN16" s="9">
        <v>1</v>
      </c>
      <c r="AO16" s="9"/>
      <c r="AP16" s="9"/>
      <c r="AQ16" s="9">
        <v>1</v>
      </c>
      <c r="AR16" s="9"/>
      <c r="AS16" s="9"/>
      <c r="AT16" s="9"/>
      <c r="AU16" s="9">
        <v>1</v>
      </c>
      <c r="AV16" s="9"/>
      <c r="AW16" s="9"/>
      <c r="AX16" s="9">
        <v>1</v>
      </c>
      <c r="AY16" s="9"/>
      <c r="AZ16" s="9"/>
      <c r="BA16" s="9">
        <v>1</v>
      </c>
      <c r="BB16" s="9"/>
      <c r="BC16" s="9"/>
      <c r="BD16" s="9">
        <v>1</v>
      </c>
      <c r="BE16" s="9"/>
      <c r="BF16" s="9"/>
      <c r="BG16" s="9">
        <v>1</v>
      </c>
      <c r="BH16" s="9"/>
      <c r="BI16" s="9"/>
      <c r="BJ16" s="9">
        <v>1</v>
      </c>
      <c r="BK16" s="9"/>
      <c r="BL16" s="9"/>
      <c r="BM16" s="9">
        <v>1</v>
      </c>
      <c r="BN16" s="9"/>
      <c r="BO16" s="9"/>
      <c r="BP16" s="9">
        <v>1</v>
      </c>
      <c r="BQ16" s="9"/>
      <c r="BR16" s="9"/>
      <c r="BS16" s="9">
        <v>1</v>
      </c>
      <c r="BT16" s="9"/>
      <c r="BU16" s="9">
        <v>1</v>
      </c>
      <c r="BV16" s="9"/>
      <c r="BW16" s="9"/>
      <c r="BX16" s="9">
        <v>1</v>
      </c>
      <c r="BY16" s="9"/>
      <c r="BZ16" s="9"/>
      <c r="CA16" s="9">
        <v>1</v>
      </c>
      <c r="CB16" s="9"/>
      <c r="CC16" s="9"/>
      <c r="CD16" s="9">
        <v>1</v>
      </c>
      <c r="CE16" s="9"/>
      <c r="CF16" s="9"/>
      <c r="CG16" s="9">
        <v>1</v>
      </c>
      <c r="CH16" s="9"/>
      <c r="CI16" s="9"/>
      <c r="CJ16" s="9">
        <v>1</v>
      </c>
      <c r="CK16" s="9"/>
      <c r="CL16" s="9"/>
      <c r="CM16" s="9">
        <v>1</v>
      </c>
      <c r="CN16" s="9"/>
      <c r="CO16" s="9"/>
      <c r="CP16" s="9">
        <v>1</v>
      </c>
      <c r="CQ16" s="9"/>
      <c r="CR16" s="9"/>
      <c r="CS16" s="9">
        <v>1</v>
      </c>
      <c r="CT16" s="9"/>
      <c r="CU16" s="9"/>
      <c r="CV16" s="9">
        <v>1</v>
      </c>
      <c r="CW16" s="9"/>
      <c r="CX16" s="9"/>
      <c r="CY16" s="9"/>
      <c r="CZ16" s="9">
        <v>1</v>
      </c>
      <c r="DA16" s="9"/>
      <c r="DB16" s="9">
        <v>1</v>
      </c>
      <c r="DC16" s="9"/>
      <c r="DD16" s="9"/>
      <c r="DE16" s="9">
        <v>1</v>
      </c>
      <c r="DF16" s="9"/>
      <c r="DG16" s="9"/>
      <c r="DH16" s="9">
        <v>1</v>
      </c>
      <c r="DI16" s="9"/>
      <c r="DJ16" s="9"/>
      <c r="DK16" s="9"/>
      <c r="DL16" s="9">
        <v>1</v>
      </c>
      <c r="DM16" s="9"/>
      <c r="DN16" s="9"/>
      <c r="DO16" s="9">
        <v>1</v>
      </c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</row>
    <row r="17" spans="1:223" ht="31.5">
      <c r="A17" s="2">
        <v>3</v>
      </c>
      <c r="B17" s="52" t="s">
        <v>679</v>
      </c>
      <c r="C17" s="9"/>
      <c r="D17" s="9">
        <v>1</v>
      </c>
      <c r="E17" s="9"/>
      <c r="F17" s="9"/>
      <c r="G17" s="9">
        <v>1</v>
      </c>
      <c r="H17" s="9"/>
      <c r="I17" s="9"/>
      <c r="J17" s="9">
        <v>1</v>
      </c>
      <c r="K17" s="9"/>
      <c r="L17" s="9"/>
      <c r="M17" s="9">
        <v>1</v>
      </c>
      <c r="N17" s="9"/>
      <c r="O17" s="9"/>
      <c r="P17" s="9"/>
      <c r="Q17" s="9">
        <v>1</v>
      </c>
      <c r="R17" s="9"/>
      <c r="S17" s="9"/>
      <c r="T17" s="9">
        <v>1</v>
      </c>
      <c r="U17" s="9"/>
      <c r="V17" s="9"/>
      <c r="W17" s="9">
        <v>1</v>
      </c>
      <c r="X17" s="9"/>
      <c r="Y17" s="9">
        <v>1</v>
      </c>
      <c r="Z17" s="9"/>
      <c r="AA17" s="9"/>
      <c r="AB17" s="9">
        <v>1</v>
      </c>
      <c r="AC17" s="9"/>
      <c r="AD17" s="9"/>
      <c r="AE17" s="9"/>
      <c r="AF17" s="9">
        <v>1</v>
      </c>
      <c r="AG17" s="9"/>
      <c r="AH17" s="9"/>
      <c r="AI17" s="9">
        <v>1</v>
      </c>
      <c r="AJ17" s="9"/>
      <c r="AK17" s="9"/>
      <c r="AL17" s="9">
        <v>1</v>
      </c>
      <c r="AM17" s="9"/>
      <c r="AN17" s="9"/>
      <c r="AO17" s="9">
        <v>1</v>
      </c>
      <c r="AP17" s="9"/>
      <c r="AQ17" s="9"/>
      <c r="AR17" s="9">
        <v>1</v>
      </c>
      <c r="AS17" s="9"/>
      <c r="AT17" s="9"/>
      <c r="AU17" s="9">
        <v>1</v>
      </c>
      <c r="AV17" s="9"/>
      <c r="AW17" s="9"/>
      <c r="AX17" s="9">
        <v>1</v>
      </c>
      <c r="AY17" s="9"/>
      <c r="AZ17" s="9"/>
      <c r="BA17" s="9">
        <v>1</v>
      </c>
      <c r="BB17" s="9"/>
      <c r="BC17" s="9"/>
      <c r="BD17" s="9">
        <v>1</v>
      </c>
      <c r="BE17" s="9"/>
      <c r="BF17" s="9"/>
      <c r="BG17" s="9">
        <v>1</v>
      </c>
      <c r="BH17" s="9"/>
      <c r="BI17" s="9"/>
      <c r="BJ17" s="9">
        <v>1</v>
      </c>
      <c r="BK17" s="9"/>
      <c r="BL17" s="9"/>
      <c r="BM17" s="9">
        <v>1</v>
      </c>
      <c r="BN17" s="9"/>
      <c r="BO17" s="9"/>
      <c r="BP17" s="9">
        <v>1</v>
      </c>
      <c r="BQ17" s="9"/>
      <c r="BR17" s="9"/>
      <c r="BS17" s="9">
        <v>1</v>
      </c>
      <c r="BT17" s="9"/>
      <c r="BU17" s="9">
        <v>1</v>
      </c>
      <c r="BV17" s="9"/>
      <c r="BW17" s="9"/>
      <c r="BX17" s="9">
        <v>1</v>
      </c>
      <c r="BY17" s="9"/>
      <c r="BZ17" s="9"/>
      <c r="CA17" s="9">
        <v>1</v>
      </c>
      <c r="CB17" s="9"/>
      <c r="CC17" s="9"/>
      <c r="CD17" s="9">
        <v>1</v>
      </c>
      <c r="CE17" s="9"/>
      <c r="CF17" s="9"/>
      <c r="CG17" s="9"/>
      <c r="CH17" s="9">
        <v>1</v>
      </c>
      <c r="CI17" s="9"/>
      <c r="CJ17" s="9"/>
      <c r="CK17" s="9">
        <v>1</v>
      </c>
      <c r="CL17" s="9"/>
      <c r="CM17" s="9"/>
      <c r="CN17" s="9">
        <v>1</v>
      </c>
      <c r="CO17" s="9"/>
      <c r="CP17" s="9">
        <v>1</v>
      </c>
      <c r="CQ17" s="9"/>
      <c r="CR17" s="9"/>
      <c r="CS17" s="9">
        <v>1</v>
      </c>
      <c r="CT17" s="9"/>
      <c r="CU17" s="9"/>
      <c r="CV17" s="9"/>
      <c r="CW17" s="9">
        <v>1</v>
      </c>
      <c r="CX17" s="9"/>
      <c r="CY17" s="9"/>
      <c r="CZ17" s="9">
        <v>1</v>
      </c>
      <c r="DA17" s="9"/>
      <c r="DB17" s="9"/>
      <c r="DC17" s="9">
        <v>1</v>
      </c>
      <c r="DD17" s="9"/>
      <c r="DE17" s="9"/>
      <c r="DF17" s="9">
        <v>1</v>
      </c>
      <c r="DG17" s="9"/>
      <c r="DH17" s="9"/>
      <c r="DI17" s="9">
        <v>1</v>
      </c>
      <c r="DJ17" s="9"/>
      <c r="DK17" s="9"/>
      <c r="DL17" s="9">
        <v>1</v>
      </c>
      <c r="DM17" s="9"/>
      <c r="DN17" s="9"/>
      <c r="DO17" s="9">
        <v>1</v>
      </c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</row>
    <row r="18" spans="1:223" ht="31.5">
      <c r="A18" s="2">
        <v>4</v>
      </c>
      <c r="B18" s="52" t="s">
        <v>680</v>
      </c>
      <c r="C18" s="9"/>
      <c r="D18" s="9"/>
      <c r="E18" s="9">
        <v>1</v>
      </c>
      <c r="F18" s="9"/>
      <c r="G18" s="9"/>
      <c r="H18" s="9">
        <v>1</v>
      </c>
      <c r="I18" s="9"/>
      <c r="J18" s="9">
        <v>1</v>
      </c>
      <c r="K18" s="9"/>
      <c r="L18" s="9"/>
      <c r="M18" s="9">
        <v>1</v>
      </c>
      <c r="N18" s="9"/>
      <c r="O18" s="9"/>
      <c r="P18" s="9">
        <v>1</v>
      </c>
      <c r="Q18" s="9"/>
      <c r="R18" s="9"/>
      <c r="S18" s="9"/>
      <c r="T18" s="9">
        <v>1</v>
      </c>
      <c r="U18" s="9"/>
      <c r="V18" s="9">
        <v>1</v>
      </c>
      <c r="W18" s="9"/>
      <c r="X18" s="9"/>
      <c r="Y18" s="9"/>
      <c r="Z18" s="9">
        <v>1</v>
      </c>
      <c r="AA18" s="9"/>
      <c r="AB18" s="9"/>
      <c r="AC18" s="9">
        <v>1</v>
      </c>
      <c r="AD18" s="9"/>
      <c r="AE18" s="9">
        <v>1</v>
      </c>
      <c r="AF18" s="9"/>
      <c r="AG18" s="9"/>
      <c r="AH18" s="9">
        <v>1</v>
      </c>
      <c r="AI18" s="9"/>
      <c r="AJ18" s="9"/>
      <c r="AK18" s="9">
        <v>1</v>
      </c>
      <c r="AL18" s="9"/>
      <c r="AM18" s="9"/>
      <c r="AN18" s="9"/>
      <c r="AO18" s="9">
        <v>1</v>
      </c>
      <c r="AP18" s="9"/>
      <c r="AQ18" s="9">
        <v>1</v>
      </c>
      <c r="AR18" s="9"/>
      <c r="AS18" s="9"/>
      <c r="AT18" s="9">
        <v>1</v>
      </c>
      <c r="AU18" s="9"/>
      <c r="AV18" s="9"/>
      <c r="AW18" s="9">
        <v>1</v>
      </c>
      <c r="AX18" s="9"/>
      <c r="AY18" s="9"/>
      <c r="AZ18" s="9">
        <v>1</v>
      </c>
      <c r="BA18" s="9"/>
      <c r="BB18" s="9"/>
      <c r="BC18" s="9">
        <v>1</v>
      </c>
      <c r="BD18" s="9"/>
      <c r="BE18" s="9"/>
      <c r="BF18" s="9">
        <v>1</v>
      </c>
      <c r="BG18" s="9"/>
      <c r="BH18" s="9"/>
      <c r="BI18" s="9">
        <v>1</v>
      </c>
      <c r="BJ18" s="9"/>
      <c r="BK18" s="9"/>
      <c r="BL18" s="9">
        <v>1</v>
      </c>
      <c r="BM18" s="9"/>
      <c r="BN18" s="9"/>
      <c r="BO18" s="9">
        <v>1</v>
      </c>
      <c r="BP18" s="9"/>
      <c r="BQ18" s="9"/>
      <c r="BR18" s="9">
        <v>1</v>
      </c>
      <c r="BS18" s="9"/>
      <c r="BT18" s="9"/>
      <c r="BU18" s="9"/>
      <c r="BV18" s="9">
        <v>1</v>
      </c>
      <c r="BW18" s="9"/>
      <c r="BX18" s="9"/>
      <c r="BY18" s="9">
        <v>1</v>
      </c>
      <c r="BZ18" s="9"/>
      <c r="CA18" s="9">
        <v>1</v>
      </c>
      <c r="CB18" s="9"/>
      <c r="CC18" s="9"/>
      <c r="CD18" s="9">
        <v>1</v>
      </c>
      <c r="CE18" s="9"/>
      <c r="CF18" s="9"/>
      <c r="CG18" s="9">
        <v>1</v>
      </c>
      <c r="CH18" s="9"/>
      <c r="CI18" s="9"/>
      <c r="CJ18" s="9"/>
      <c r="CK18" s="9">
        <v>1</v>
      </c>
      <c r="CL18" s="9"/>
      <c r="CM18" s="9">
        <v>1</v>
      </c>
      <c r="CN18" s="9"/>
      <c r="CO18" s="9"/>
      <c r="CP18" s="9"/>
      <c r="CQ18" s="9">
        <v>1</v>
      </c>
      <c r="CR18" s="9"/>
      <c r="CS18" s="9"/>
      <c r="CT18" s="9">
        <v>1</v>
      </c>
      <c r="CU18" s="9"/>
      <c r="CV18" s="9">
        <v>1</v>
      </c>
      <c r="CW18" s="9"/>
      <c r="CX18" s="9"/>
      <c r="CY18" s="9">
        <v>1</v>
      </c>
      <c r="CZ18" s="9"/>
      <c r="DA18" s="9"/>
      <c r="DB18" s="9">
        <v>1</v>
      </c>
      <c r="DC18" s="9"/>
      <c r="DD18" s="9"/>
      <c r="DE18" s="9"/>
      <c r="DF18" s="9">
        <v>1</v>
      </c>
      <c r="DG18" s="9"/>
      <c r="DH18" s="9">
        <v>1</v>
      </c>
      <c r="DI18" s="9"/>
      <c r="DJ18" s="9"/>
      <c r="DK18" s="9">
        <v>1</v>
      </c>
      <c r="DL18" s="9"/>
      <c r="DM18" s="9"/>
      <c r="DN18" s="9">
        <v>1</v>
      </c>
      <c r="DO18" s="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</row>
    <row r="19" spans="1:223" ht="31.5">
      <c r="A19" s="2">
        <v>5</v>
      </c>
      <c r="B19" s="52" t="s">
        <v>681</v>
      </c>
      <c r="C19" s="9"/>
      <c r="D19" s="9">
        <v>1</v>
      </c>
      <c r="E19" s="9"/>
      <c r="F19" s="9"/>
      <c r="G19" s="9"/>
      <c r="H19" s="9">
        <v>1</v>
      </c>
      <c r="I19" s="9"/>
      <c r="J19" s="9">
        <v>1</v>
      </c>
      <c r="K19" s="9"/>
      <c r="L19" s="9"/>
      <c r="M19" s="9">
        <v>1</v>
      </c>
      <c r="N19" s="9"/>
      <c r="O19" s="9"/>
      <c r="P19" s="9">
        <v>1</v>
      </c>
      <c r="Q19" s="9"/>
      <c r="R19" s="9"/>
      <c r="S19" s="9">
        <v>1</v>
      </c>
      <c r="T19" s="9"/>
      <c r="U19" s="9"/>
      <c r="V19" s="9"/>
      <c r="W19" s="9">
        <v>1</v>
      </c>
      <c r="X19" s="9"/>
      <c r="Y19" s="9">
        <v>1</v>
      </c>
      <c r="Z19" s="9"/>
      <c r="AA19" s="9"/>
      <c r="AB19" s="9"/>
      <c r="AC19" s="9">
        <v>1</v>
      </c>
      <c r="AD19" s="9"/>
      <c r="AE19" s="9"/>
      <c r="AF19" s="9">
        <v>1</v>
      </c>
      <c r="AG19" s="9"/>
      <c r="AH19" s="9">
        <v>1</v>
      </c>
      <c r="AI19" s="9"/>
      <c r="AJ19" s="9"/>
      <c r="AK19" s="9">
        <v>1</v>
      </c>
      <c r="AL19" s="9"/>
      <c r="AM19" s="9"/>
      <c r="AN19" s="9">
        <v>1</v>
      </c>
      <c r="AO19" s="9"/>
      <c r="AP19" s="9"/>
      <c r="AQ19" s="9"/>
      <c r="AR19" s="9">
        <v>1</v>
      </c>
      <c r="AS19" s="9"/>
      <c r="AT19" s="9"/>
      <c r="AU19" s="9">
        <v>1</v>
      </c>
      <c r="AV19" s="9"/>
      <c r="AW19" s="9"/>
      <c r="AX19" s="9">
        <v>1</v>
      </c>
      <c r="AY19" s="9"/>
      <c r="AZ19" s="9"/>
      <c r="BA19" s="9">
        <v>1</v>
      </c>
      <c r="BB19" s="9"/>
      <c r="BC19" s="9"/>
      <c r="BD19" s="9">
        <v>1</v>
      </c>
      <c r="BE19" s="9"/>
      <c r="BF19" s="9"/>
      <c r="BG19" s="9">
        <v>1</v>
      </c>
      <c r="BH19" s="9"/>
      <c r="BI19" s="9"/>
      <c r="BJ19" s="9">
        <v>1</v>
      </c>
      <c r="BK19" s="9"/>
      <c r="BL19" s="9"/>
      <c r="BM19" s="9">
        <v>1</v>
      </c>
      <c r="BN19" s="9"/>
      <c r="BO19" s="9"/>
      <c r="BP19" s="9">
        <v>1</v>
      </c>
      <c r="BQ19" s="9"/>
      <c r="BR19" s="9"/>
      <c r="BS19" s="9">
        <v>1</v>
      </c>
      <c r="BT19" s="9"/>
      <c r="BU19" s="9">
        <v>1</v>
      </c>
      <c r="BV19" s="9"/>
      <c r="BW19" s="9"/>
      <c r="BX19" s="9"/>
      <c r="BY19" s="9">
        <v>1</v>
      </c>
      <c r="BZ19" s="9"/>
      <c r="CA19" s="9">
        <v>1</v>
      </c>
      <c r="CB19" s="9"/>
      <c r="CC19" s="9"/>
      <c r="CD19" s="9">
        <v>1</v>
      </c>
      <c r="CE19" s="9"/>
      <c r="CF19" s="9"/>
      <c r="CG19" s="9">
        <v>1</v>
      </c>
      <c r="CH19" s="9"/>
      <c r="CI19" s="9"/>
      <c r="CJ19" s="9">
        <v>1</v>
      </c>
      <c r="CK19" s="9"/>
      <c r="CL19" s="9"/>
      <c r="CM19" s="9"/>
      <c r="CN19" s="9">
        <v>1</v>
      </c>
      <c r="CO19" s="9"/>
      <c r="CP19" s="9">
        <v>1</v>
      </c>
      <c r="CQ19" s="9"/>
      <c r="CR19" s="9"/>
      <c r="CS19" s="9"/>
      <c r="CT19" s="9">
        <v>1</v>
      </c>
      <c r="CU19" s="9"/>
      <c r="CV19" s="9"/>
      <c r="CW19" s="9">
        <v>1</v>
      </c>
      <c r="CX19" s="9"/>
      <c r="CY19" s="9">
        <v>1</v>
      </c>
      <c r="CZ19" s="9"/>
      <c r="DA19" s="9"/>
      <c r="DB19" s="9">
        <v>1</v>
      </c>
      <c r="DC19" s="9"/>
      <c r="DD19" s="9"/>
      <c r="DE19" s="9">
        <v>1</v>
      </c>
      <c r="DF19" s="9"/>
      <c r="DG19" s="9"/>
      <c r="DH19" s="9"/>
      <c r="DI19" s="9">
        <v>1</v>
      </c>
      <c r="DJ19" s="9"/>
      <c r="DK19" s="9"/>
      <c r="DL19" s="9">
        <v>1</v>
      </c>
      <c r="DM19" s="9"/>
      <c r="DN19" s="9"/>
      <c r="DO19" s="9">
        <v>1</v>
      </c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</row>
    <row r="20" spans="1:223" ht="15.75">
      <c r="A20" s="2">
        <v>6</v>
      </c>
      <c r="B20" s="52" t="s">
        <v>682</v>
      </c>
      <c r="C20" s="9"/>
      <c r="D20" s="9"/>
      <c r="E20" s="9">
        <v>1</v>
      </c>
      <c r="F20" s="9"/>
      <c r="G20" s="9">
        <v>1</v>
      </c>
      <c r="H20" s="9"/>
      <c r="I20" s="9"/>
      <c r="J20" s="9">
        <v>1</v>
      </c>
      <c r="K20" s="9"/>
      <c r="L20" s="9"/>
      <c r="M20" s="9">
        <v>1</v>
      </c>
      <c r="N20" s="9"/>
      <c r="O20" s="9"/>
      <c r="P20" s="9"/>
      <c r="Q20" s="9">
        <v>1</v>
      </c>
      <c r="R20" s="9"/>
      <c r="S20" s="9">
        <v>1</v>
      </c>
      <c r="T20" s="9"/>
      <c r="U20" s="9"/>
      <c r="V20" s="9">
        <v>1</v>
      </c>
      <c r="W20" s="9"/>
      <c r="X20" s="9"/>
      <c r="Y20" s="9"/>
      <c r="Z20" s="9">
        <v>1</v>
      </c>
      <c r="AA20" s="9"/>
      <c r="AB20" s="9">
        <v>1</v>
      </c>
      <c r="AC20" s="9"/>
      <c r="AD20" s="9"/>
      <c r="AE20" s="9">
        <v>1</v>
      </c>
      <c r="AF20" s="9"/>
      <c r="AG20" s="9"/>
      <c r="AH20" s="9"/>
      <c r="AI20" s="9">
        <v>1</v>
      </c>
      <c r="AJ20" s="9"/>
      <c r="AK20" s="9"/>
      <c r="AL20" s="9">
        <v>1</v>
      </c>
      <c r="AM20" s="9"/>
      <c r="AN20" s="9">
        <v>1</v>
      </c>
      <c r="AO20" s="9"/>
      <c r="AP20" s="9"/>
      <c r="AQ20" s="9">
        <v>1</v>
      </c>
      <c r="AR20" s="9"/>
      <c r="AS20" s="9"/>
      <c r="AT20" s="9">
        <v>1</v>
      </c>
      <c r="AU20" s="9"/>
      <c r="AV20" s="9"/>
      <c r="AW20" s="9">
        <v>1</v>
      </c>
      <c r="AX20" s="9"/>
      <c r="AY20" s="9"/>
      <c r="AZ20" s="9">
        <v>1</v>
      </c>
      <c r="BA20" s="9"/>
      <c r="BB20" s="9"/>
      <c r="BC20" s="9">
        <v>1</v>
      </c>
      <c r="BD20" s="9"/>
      <c r="BE20" s="9"/>
      <c r="BF20" s="9">
        <v>1</v>
      </c>
      <c r="BG20" s="9"/>
      <c r="BH20" s="9"/>
      <c r="BI20" s="9">
        <v>1</v>
      </c>
      <c r="BJ20" s="9"/>
      <c r="BK20" s="9"/>
      <c r="BL20" s="9">
        <v>1</v>
      </c>
      <c r="BM20" s="9"/>
      <c r="BN20" s="9"/>
      <c r="BO20" s="9">
        <v>1</v>
      </c>
      <c r="BP20" s="9"/>
      <c r="BQ20" s="9"/>
      <c r="BR20" s="9">
        <v>1</v>
      </c>
      <c r="BS20" s="9"/>
      <c r="BT20" s="9"/>
      <c r="BU20" s="9"/>
      <c r="BV20" s="9">
        <v>1</v>
      </c>
      <c r="BW20" s="9"/>
      <c r="BX20" s="9">
        <v>1</v>
      </c>
      <c r="BY20" s="9"/>
      <c r="BZ20" s="9"/>
      <c r="CA20" s="9">
        <v>1</v>
      </c>
      <c r="CB20" s="9"/>
      <c r="CC20" s="9"/>
      <c r="CD20" s="9">
        <v>1</v>
      </c>
      <c r="CE20" s="9"/>
      <c r="CF20" s="9"/>
      <c r="CG20" s="9"/>
      <c r="CH20" s="9">
        <v>1</v>
      </c>
      <c r="CI20" s="9"/>
      <c r="CJ20" s="9">
        <v>1</v>
      </c>
      <c r="CK20" s="9"/>
      <c r="CL20" s="9"/>
      <c r="CM20" s="9">
        <v>1</v>
      </c>
      <c r="CN20" s="9"/>
      <c r="CO20" s="9"/>
      <c r="CP20" s="9"/>
      <c r="CQ20" s="9">
        <v>1</v>
      </c>
      <c r="CR20" s="9"/>
      <c r="CS20" s="9">
        <v>1</v>
      </c>
      <c r="CT20" s="9"/>
      <c r="CU20" s="9"/>
      <c r="CV20" s="9">
        <v>1</v>
      </c>
      <c r="CW20" s="9"/>
      <c r="CX20" s="9"/>
      <c r="CY20" s="9"/>
      <c r="CZ20" s="9">
        <v>1</v>
      </c>
      <c r="DA20" s="9"/>
      <c r="DB20" s="9"/>
      <c r="DC20" s="9">
        <v>1</v>
      </c>
      <c r="DD20" s="9"/>
      <c r="DE20" s="9">
        <v>1</v>
      </c>
      <c r="DF20" s="9"/>
      <c r="DG20" s="9"/>
      <c r="DH20" s="9">
        <v>1</v>
      </c>
      <c r="DI20" s="9"/>
      <c r="DJ20" s="9"/>
      <c r="DK20" s="9">
        <v>1</v>
      </c>
      <c r="DL20" s="9"/>
      <c r="DM20" s="9"/>
      <c r="DN20" s="9">
        <v>1</v>
      </c>
      <c r="DO20" s="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</row>
    <row r="21" spans="1:223" ht="15.75">
      <c r="A21" s="2">
        <v>7</v>
      </c>
      <c r="B21" s="52" t="s">
        <v>683</v>
      </c>
      <c r="C21" s="9"/>
      <c r="D21" s="9"/>
      <c r="E21" s="9">
        <v>1</v>
      </c>
      <c r="F21" s="9"/>
      <c r="G21" s="9">
        <v>1</v>
      </c>
      <c r="H21" s="9"/>
      <c r="I21" s="9"/>
      <c r="J21" s="9">
        <v>1</v>
      </c>
      <c r="K21" s="9"/>
      <c r="L21" s="9"/>
      <c r="M21" s="9">
        <v>1</v>
      </c>
      <c r="N21" s="9"/>
      <c r="O21" s="9"/>
      <c r="P21" s="9"/>
      <c r="Q21" s="9">
        <v>1</v>
      </c>
      <c r="R21" s="9"/>
      <c r="S21" s="9">
        <v>1</v>
      </c>
      <c r="T21" s="9"/>
      <c r="U21" s="9"/>
      <c r="V21" s="9">
        <v>1</v>
      </c>
      <c r="W21" s="9"/>
      <c r="X21" s="9"/>
      <c r="Y21" s="9"/>
      <c r="Z21" s="9">
        <v>1</v>
      </c>
      <c r="AA21" s="9"/>
      <c r="AB21" s="9">
        <v>1</v>
      </c>
      <c r="AC21" s="9"/>
      <c r="AD21" s="9"/>
      <c r="AE21" s="9">
        <v>1</v>
      </c>
      <c r="AF21" s="9"/>
      <c r="AG21" s="9"/>
      <c r="AH21" s="9"/>
      <c r="AI21" s="9">
        <v>1</v>
      </c>
      <c r="AJ21" s="9"/>
      <c r="AK21" s="9"/>
      <c r="AL21" s="9">
        <v>1</v>
      </c>
      <c r="AM21" s="9"/>
      <c r="AN21" s="9">
        <v>1</v>
      </c>
      <c r="AO21" s="9"/>
      <c r="AP21" s="9"/>
      <c r="AQ21" s="9">
        <v>1</v>
      </c>
      <c r="AR21" s="9"/>
      <c r="AS21" s="9"/>
      <c r="AT21" s="9">
        <v>1</v>
      </c>
      <c r="AU21" s="9"/>
      <c r="AV21" s="9"/>
      <c r="AW21" s="9">
        <v>1</v>
      </c>
      <c r="AX21" s="9"/>
      <c r="AY21" s="9"/>
      <c r="AZ21" s="9">
        <v>1</v>
      </c>
      <c r="BA21" s="9"/>
      <c r="BB21" s="9"/>
      <c r="BC21" s="9">
        <v>1</v>
      </c>
      <c r="BD21" s="9"/>
      <c r="BE21" s="9"/>
      <c r="BF21" s="9">
        <v>1</v>
      </c>
      <c r="BG21" s="9"/>
      <c r="BH21" s="9"/>
      <c r="BI21" s="9">
        <v>1</v>
      </c>
      <c r="BJ21" s="9"/>
      <c r="BK21" s="9"/>
      <c r="BL21" s="9">
        <v>1</v>
      </c>
      <c r="BM21" s="9"/>
      <c r="BN21" s="9"/>
      <c r="BO21" s="9">
        <v>1</v>
      </c>
      <c r="BP21" s="9"/>
      <c r="BQ21" s="9"/>
      <c r="BR21" s="9">
        <v>1</v>
      </c>
      <c r="BS21" s="9"/>
      <c r="BT21" s="9"/>
      <c r="BU21" s="9"/>
      <c r="BV21" s="9">
        <v>1</v>
      </c>
      <c r="BW21" s="9"/>
      <c r="BX21" s="9">
        <v>1</v>
      </c>
      <c r="BY21" s="9"/>
      <c r="BZ21" s="9"/>
      <c r="CA21" s="9">
        <v>1</v>
      </c>
      <c r="CB21" s="9"/>
      <c r="CC21" s="9"/>
      <c r="CD21" s="9">
        <v>1</v>
      </c>
      <c r="CE21" s="9"/>
      <c r="CF21" s="9"/>
      <c r="CG21" s="9"/>
      <c r="CH21" s="9">
        <v>1</v>
      </c>
      <c r="CI21" s="9"/>
      <c r="CJ21" s="9">
        <v>1</v>
      </c>
      <c r="CK21" s="9"/>
      <c r="CL21" s="9"/>
      <c r="CM21" s="9">
        <v>1</v>
      </c>
      <c r="CN21" s="9"/>
      <c r="CO21" s="9"/>
      <c r="CP21" s="9"/>
      <c r="CQ21" s="9">
        <v>1</v>
      </c>
      <c r="CR21" s="9"/>
      <c r="CS21" s="9">
        <v>1</v>
      </c>
      <c r="CT21" s="9"/>
      <c r="CU21" s="9"/>
      <c r="CV21" s="9">
        <v>1</v>
      </c>
      <c r="CW21" s="9"/>
      <c r="CX21" s="9"/>
      <c r="CY21" s="9"/>
      <c r="CZ21" s="9">
        <v>1</v>
      </c>
      <c r="DA21" s="9"/>
      <c r="DB21" s="9"/>
      <c r="DC21" s="9">
        <v>1</v>
      </c>
      <c r="DD21" s="9"/>
      <c r="DE21" s="9">
        <v>1</v>
      </c>
      <c r="DF21" s="9"/>
      <c r="DG21" s="9"/>
      <c r="DH21" s="9">
        <v>1</v>
      </c>
      <c r="DI21" s="9"/>
      <c r="DJ21" s="9"/>
      <c r="DK21" s="9">
        <v>1</v>
      </c>
      <c r="DL21" s="9"/>
      <c r="DM21" s="9"/>
      <c r="DN21" s="9">
        <v>1</v>
      </c>
      <c r="DO21" s="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</row>
    <row r="22" spans="1:223" ht="15.75">
      <c r="A22" s="54">
        <v>8</v>
      </c>
      <c r="B22" s="55" t="s">
        <v>684</v>
      </c>
      <c r="C22" s="9"/>
      <c r="D22" s="9"/>
      <c r="E22" s="9">
        <v>1</v>
      </c>
      <c r="F22" s="9"/>
      <c r="G22" s="9">
        <v>1</v>
      </c>
      <c r="H22" s="9"/>
      <c r="I22" s="9"/>
      <c r="J22" s="9">
        <v>1</v>
      </c>
      <c r="K22" s="9"/>
      <c r="L22" s="9"/>
      <c r="M22" s="9">
        <v>1</v>
      </c>
      <c r="N22" s="9"/>
      <c r="O22" s="9"/>
      <c r="P22" s="9"/>
      <c r="Q22" s="9">
        <v>1</v>
      </c>
      <c r="R22" s="9"/>
      <c r="S22" s="9">
        <v>1</v>
      </c>
      <c r="T22" s="9"/>
      <c r="U22" s="9"/>
      <c r="V22" s="9">
        <v>1</v>
      </c>
      <c r="W22" s="9"/>
      <c r="X22" s="9"/>
      <c r="Y22" s="9"/>
      <c r="Z22" s="9">
        <v>1</v>
      </c>
      <c r="AA22" s="9"/>
      <c r="AB22" s="9">
        <v>1</v>
      </c>
      <c r="AC22" s="9"/>
      <c r="AD22" s="9"/>
      <c r="AE22" s="9">
        <v>1</v>
      </c>
      <c r="AF22" s="9"/>
      <c r="AG22" s="9"/>
      <c r="AH22" s="9"/>
      <c r="AI22" s="9">
        <v>1</v>
      </c>
      <c r="AJ22" s="9"/>
      <c r="AK22" s="9"/>
      <c r="AL22" s="9">
        <v>1</v>
      </c>
      <c r="AM22" s="9"/>
      <c r="AN22" s="9">
        <v>1</v>
      </c>
      <c r="AO22" s="9"/>
      <c r="AP22" s="9"/>
      <c r="AQ22" s="9">
        <v>1</v>
      </c>
      <c r="AR22" s="9"/>
      <c r="AS22" s="9"/>
      <c r="AT22" s="9">
        <v>1</v>
      </c>
      <c r="AU22" s="9"/>
      <c r="AV22" s="9"/>
      <c r="AW22" s="9">
        <v>1</v>
      </c>
      <c r="AX22" s="9"/>
      <c r="AY22" s="9"/>
      <c r="AZ22" s="9">
        <v>1</v>
      </c>
      <c r="BA22" s="9"/>
      <c r="BB22" s="9"/>
      <c r="BC22" s="9">
        <v>1</v>
      </c>
      <c r="BD22" s="9"/>
      <c r="BE22" s="9"/>
      <c r="BF22" s="9">
        <v>1</v>
      </c>
      <c r="BG22" s="9"/>
      <c r="BH22" s="9"/>
      <c r="BI22" s="9">
        <v>1</v>
      </c>
      <c r="BJ22" s="9"/>
      <c r="BK22" s="9"/>
      <c r="BL22" s="9">
        <v>1</v>
      </c>
      <c r="BM22" s="9"/>
      <c r="BN22" s="9"/>
      <c r="BO22" s="9">
        <v>1</v>
      </c>
      <c r="BP22" s="9"/>
      <c r="BQ22" s="9"/>
      <c r="BR22" s="9">
        <v>1</v>
      </c>
      <c r="BS22" s="9"/>
      <c r="BT22" s="9"/>
      <c r="BU22" s="9"/>
      <c r="BV22" s="9">
        <v>1</v>
      </c>
      <c r="BW22" s="9"/>
      <c r="BX22" s="9">
        <v>1</v>
      </c>
      <c r="BY22" s="9"/>
      <c r="BZ22" s="9"/>
      <c r="CA22" s="9">
        <v>1</v>
      </c>
      <c r="CB22" s="9"/>
      <c r="CC22" s="9"/>
      <c r="CD22" s="9">
        <v>1</v>
      </c>
      <c r="CE22" s="9"/>
      <c r="CF22" s="9"/>
      <c r="CG22" s="9"/>
      <c r="CH22" s="9">
        <v>1</v>
      </c>
      <c r="CI22" s="9"/>
      <c r="CJ22" s="9">
        <v>1</v>
      </c>
      <c r="CK22" s="9"/>
      <c r="CL22" s="9"/>
      <c r="CM22" s="9">
        <v>1</v>
      </c>
      <c r="CN22" s="9"/>
      <c r="CO22" s="9"/>
      <c r="CP22" s="9"/>
      <c r="CQ22" s="9">
        <v>1</v>
      </c>
      <c r="CR22" s="9"/>
      <c r="CS22" s="9">
        <v>1</v>
      </c>
      <c r="CT22" s="9"/>
      <c r="CU22" s="9"/>
      <c r="CV22" s="9">
        <v>1</v>
      </c>
      <c r="CW22" s="9"/>
      <c r="CX22" s="9"/>
      <c r="CY22" s="9"/>
      <c r="CZ22" s="9">
        <v>1</v>
      </c>
      <c r="DA22" s="9"/>
      <c r="DB22" s="9"/>
      <c r="DC22" s="9">
        <v>1</v>
      </c>
      <c r="DD22" s="9"/>
      <c r="DE22" s="9">
        <v>1</v>
      </c>
      <c r="DF22" s="9"/>
      <c r="DG22" s="9"/>
      <c r="DH22" s="9">
        <v>1</v>
      </c>
      <c r="DI22" s="9"/>
      <c r="DJ22" s="9"/>
      <c r="DK22" s="9">
        <v>1</v>
      </c>
      <c r="DL22" s="9"/>
      <c r="DM22" s="9"/>
      <c r="DN22" s="9">
        <v>1</v>
      </c>
      <c r="DO22" s="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</row>
    <row r="23" spans="1:223">
      <c r="A23" s="64" t="s">
        <v>267</v>
      </c>
      <c r="B23" s="65"/>
      <c r="C23" s="3"/>
      <c r="D23" s="3">
        <f t="shared" ref="D23:AH23" si="0">SUM(D15:D21)</f>
        <v>4</v>
      </c>
      <c r="E23" s="3">
        <v>4</v>
      </c>
      <c r="F23" s="3">
        <f t="shared" si="0"/>
        <v>0</v>
      </c>
      <c r="G23" s="3">
        <v>6</v>
      </c>
      <c r="H23" s="3">
        <f t="shared" si="0"/>
        <v>2</v>
      </c>
      <c r="I23" s="3">
        <f t="shared" si="0"/>
        <v>0</v>
      </c>
      <c r="J23" s="3">
        <v>8</v>
      </c>
      <c r="K23" s="3">
        <f t="shared" si="0"/>
        <v>0</v>
      </c>
      <c r="L23" s="3">
        <v>0</v>
      </c>
      <c r="M23" s="3">
        <v>8</v>
      </c>
      <c r="N23" s="3">
        <f t="shared" si="0"/>
        <v>0</v>
      </c>
      <c r="O23" s="3">
        <f t="shared" si="0"/>
        <v>0</v>
      </c>
      <c r="P23" s="3">
        <f t="shared" si="0"/>
        <v>3</v>
      </c>
      <c r="Q23" s="3">
        <v>5</v>
      </c>
      <c r="R23" s="3">
        <f t="shared" si="0"/>
        <v>0</v>
      </c>
      <c r="S23" s="3">
        <v>6</v>
      </c>
      <c r="T23" s="3">
        <f t="shared" si="0"/>
        <v>2</v>
      </c>
      <c r="U23" s="3">
        <f t="shared" si="0"/>
        <v>0</v>
      </c>
      <c r="V23" s="3">
        <v>6</v>
      </c>
      <c r="W23" s="3">
        <f t="shared" si="0"/>
        <v>2</v>
      </c>
      <c r="X23" s="3">
        <f t="shared" si="0"/>
        <v>0</v>
      </c>
      <c r="Y23" s="3">
        <f t="shared" si="0"/>
        <v>4</v>
      </c>
      <c r="Z23" s="3">
        <v>4</v>
      </c>
      <c r="AA23" s="3">
        <f t="shared" si="0"/>
        <v>0</v>
      </c>
      <c r="AB23" s="3">
        <v>6</v>
      </c>
      <c r="AC23" s="3">
        <f t="shared" si="0"/>
        <v>2</v>
      </c>
      <c r="AD23" s="3">
        <f t="shared" si="0"/>
        <v>0</v>
      </c>
      <c r="AE23" s="3">
        <v>6</v>
      </c>
      <c r="AF23" s="3">
        <f t="shared" si="0"/>
        <v>2</v>
      </c>
      <c r="AG23" s="3">
        <f t="shared" si="0"/>
        <v>0</v>
      </c>
      <c r="AH23" s="3">
        <f t="shared" si="0"/>
        <v>3</v>
      </c>
      <c r="AI23" s="3">
        <v>5</v>
      </c>
      <c r="AJ23" s="3">
        <f t="shared" ref="AJ23:BN23" si="1">SUM(AJ15:AJ21)</f>
        <v>0</v>
      </c>
      <c r="AK23" s="3">
        <f t="shared" si="1"/>
        <v>3</v>
      </c>
      <c r="AL23" s="3">
        <v>5</v>
      </c>
      <c r="AM23" s="3">
        <f t="shared" si="1"/>
        <v>0</v>
      </c>
      <c r="AN23" s="3">
        <v>6</v>
      </c>
      <c r="AO23" s="3">
        <f t="shared" si="1"/>
        <v>2</v>
      </c>
      <c r="AP23" s="3">
        <f t="shared" si="1"/>
        <v>0</v>
      </c>
      <c r="AQ23" s="3">
        <v>6</v>
      </c>
      <c r="AR23" s="3">
        <f t="shared" si="1"/>
        <v>2</v>
      </c>
      <c r="AS23" s="3">
        <f t="shared" si="1"/>
        <v>0</v>
      </c>
      <c r="AT23" s="3">
        <v>5</v>
      </c>
      <c r="AU23" s="3">
        <f t="shared" si="1"/>
        <v>3</v>
      </c>
      <c r="AV23" s="3">
        <f t="shared" si="1"/>
        <v>0</v>
      </c>
      <c r="AW23" s="3">
        <v>5</v>
      </c>
      <c r="AX23" s="3">
        <f t="shared" si="1"/>
        <v>3</v>
      </c>
      <c r="AY23" s="3">
        <f t="shared" si="1"/>
        <v>0</v>
      </c>
      <c r="AZ23" s="3">
        <v>5</v>
      </c>
      <c r="BA23" s="3">
        <f t="shared" si="1"/>
        <v>3</v>
      </c>
      <c r="BB23" s="3">
        <f t="shared" si="1"/>
        <v>0</v>
      </c>
      <c r="BC23" s="3">
        <v>5</v>
      </c>
      <c r="BD23" s="3">
        <f t="shared" si="1"/>
        <v>3</v>
      </c>
      <c r="BE23" s="3">
        <f t="shared" si="1"/>
        <v>0</v>
      </c>
      <c r="BF23" s="3">
        <v>5</v>
      </c>
      <c r="BG23" s="3">
        <f t="shared" si="1"/>
        <v>3</v>
      </c>
      <c r="BH23" s="3">
        <f t="shared" si="1"/>
        <v>0</v>
      </c>
      <c r="BI23" s="3">
        <v>5</v>
      </c>
      <c r="BJ23" s="3">
        <f t="shared" si="1"/>
        <v>3</v>
      </c>
      <c r="BK23" s="3">
        <f t="shared" si="1"/>
        <v>0</v>
      </c>
      <c r="BL23" s="3">
        <v>5</v>
      </c>
      <c r="BM23" s="3">
        <f t="shared" si="1"/>
        <v>3</v>
      </c>
      <c r="BN23" s="3">
        <f t="shared" si="1"/>
        <v>0</v>
      </c>
      <c r="BO23" s="3">
        <v>5</v>
      </c>
      <c r="BP23" s="3">
        <f t="shared" ref="BP23:CE23" si="2">SUM(BP15:BP21)</f>
        <v>3</v>
      </c>
      <c r="BQ23" s="3">
        <f t="shared" si="2"/>
        <v>0</v>
      </c>
      <c r="BR23" s="3">
        <v>5</v>
      </c>
      <c r="BS23" s="3">
        <f t="shared" si="2"/>
        <v>3</v>
      </c>
      <c r="BT23" s="3">
        <f t="shared" si="2"/>
        <v>0</v>
      </c>
      <c r="BU23" s="3">
        <v>5</v>
      </c>
      <c r="BV23" s="3">
        <f t="shared" si="2"/>
        <v>3</v>
      </c>
      <c r="BW23" s="3">
        <f t="shared" si="2"/>
        <v>0</v>
      </c>
      <c r="BX23" s="3">
        <v>6</v>
      </c>
      <c r="BY23" s="3">
        <f t="shared" si="2"/>
        <v>2</v>
      </c>
      <c r="BZ23" s="3">
        <f t="shared" si="2"/>
        <v>0</v>
      </c>
      <c r="CA23" s="3">
        <v>8</v>
      </c>
      <c r="CB23" s="3">
        <f t="shared" si="2"/>
        <v>0</v>
      </c>
      <c r="CC23" s="3">
        <f t="shared" si="2"/>
        <v>0</v>
      </c>
      <c r="CD23" s="3">
        <v>8</v>
      </c>
      <c r="CE23" s="3">
        <f t="shared" si="2"/>
        <v>0</v>
      </c>
      <c r="CF23" s="3"/>
      <c r="CG23" s="3">
        <f t="shared" ref="CG23:DO23" si="3">SUM(CG15:CG21)</f>
        <v>3</v>
      </c>
      <c r="CH23" s="3">
        <v>5</v>
      </c>
      <c r="CI23" s="3">
        <f t="shared" si="3"/>
        <v>0</v>
      </c>
      <c r="CJ23" s="3">
        <v>6</v>
      </c>
      <c r="CK23" s="3">
        <f t="shared" si="3"/>
        <v>2</v>
      </c>
      <c r="CL23" s="3">
        <f t="shared" si="3"/>
        <v>0</v>
      </c>
      <c r="CM23" s="3">
        <v>6</v>
      </c>
      <c r="CN23" s="3">
        <f t="shared" si="3"/>
        <v>2</v>
      </c>
      <c r="CO23" s="3">
        <f t="shared" si="3"/>
        <v>0</v>
      </c>
      <c r="CP23" s="3">
        <f t="shared" si="3"/>
        <v>4</v>
      </c>
      <c r="CQ23" s="3">
        <v>4</v>
      </c>
      <c r="CR23" s="3">
        <f t="shared" si="3"/>
        <v>0</v>
      </c>
      <c r="CS23" s="3">
        <v>6</v>
      </c>
      <c r="CT23" s="3">
        <f t="shared" si="3"/>
        <v>2</v>
      </c>
      <c r="CU23" s="3">
        <f t="shared" si="3"/>
        <v>0</v>
      </c>
      <c r="CV23" s="3">
        <v>6</v>
      </c>
      <c r="CW23" s="3">
        <f t="shared" si="3"/>
        <v>2</v>
      </c>
      <c r="CX23" s="3">
        <f t="shared" si="3"/>
        <v>0</v>
      </c>
      <c r="CY23" s="3">
        <f t="shared" si="3"/>
        <v>3</v>
      </c>
      <c r="CZ23" s="3">
        <v>5</v>
      </c>
      <c r="DA23" s="3">
        <f t="shared" si="3"/>
        <v>0</v>
      </c>
      <c r="DB23" s="3">
        <f t="shared" si="3"/>
        <v>3</v>
      </c>
      <c r="DC23" s="3">
        <v>5</v>
      </c>
      <c r="DD23" s="3">
        <f t="shared" si="3"/>
        <v>0</v>
      </c>
      <c r="DE23" s="3">
        <v>6</v>
      </c>
      <c r="DF23" s="3">
        <f t="shared" si="3"/>
        <v>2</v>
      </c>
      <c r="DG23" s="3">
        <f t="shared" si="3"/>
        <v>0</v>
      </c>
      <c r="DH23" s="3">
        <v>6</v>
      </c>
      <c r="DI23" s="3">
        <f t="shared" si="3"/>
        <v>2</v>
      </c>
      <c r="DJ23" s="3">
        <f t="shared" si="3"/>
        <v>0</v>
      </c>
      <c r="DK23" s="3">
        <v>5</v>
      </c>
      <c r="DL23" s="3">
        <f t="shared" si="3"/>
        <v>3</v>
      </c>
      <c r="DM23" s="3">
        <f t="shared" si="3"/>
        <v>0</v>
      </c>
      <c r="DN23" s="3">
        <v>5</v>
      </c>
      <c r="DO23" s="3">
        <f t="shared" si="3"/>
        <v>3</v>
      </c>
    </row>
    <row r="24" spans="1:223" ht="39" customHeight="1">
      <c r="A24" s="66" t="s">
        <v>439</v>
      </c>
      <c r="B24" s="67"/>
      <c r="C24" s="17">
        <f>C23/8%</f>
        <v>0</v>
      </c>
      <c r="D24" s="17">
        <f t="shared" ref="D24:BO24" si="4">D23/8%</f>
        <v>50</v>
      </c>
      <c r="E24" s="17">
        <f t="shared" si="4"/>
        <v>50</v>
      </c>
      <c r="F24" s="17">
        <f t="shared" si="4"/>
        <v>0</v>
      </c>
      <c r="G24" s="17">
        <f t="shared" si="4"/>
        <v>75</v>
      </c>
      <c r="H24" s="17">
        <f t="shared" si="4"/>
        <v>25</v>
      </c>
      <c r="I24" s="17">
        <f t="shared" si="4"/>
        <v>0</v>
      </c>
      <c r="J24" s="17">
        <f t="shared" si="4"/>
        <v>100</v>
      </c>
      <c r="K24" s="17">
        <f t="shared" si="4"/>
        <v>0</v>
      </c>
      <c r="L24" s="17">
        <f t="shared" si="4"/>
        <v>0</v>
      </c>
      <c r="M24" s="17">
        <f t="shared" si="4"/>
        <v>100</v>
      </c>
      <c r="N24" s="17">
        <f t="shared" si="4"/>
        <v>0</v>
      </c>
      <c r="O24" s="17">
        <f t="shared" si="4"/>
        <v>0</v>
      </c>
      <c r="P24" s="17">
        <f t="shared" si="4"/>
        <v>37.5</v>
      </c>
      <c r="Q24" s="17">
        <f t="shared" si="4"/>
        <v>62.5</v>
      </c>
      <c r="R24" s="17">
        <f t="shared" si="4"/>
        <v>0</v>
      </c>
      <c r="S24" s="17">
        <f t="shared" si="4"/>
        <v>75</v>
      </c>
      <c r="T24" s="17">
        <f t="shared" si="4"/>
        <v>25</v>
      </c>
      <c r="U24" s="17">
        <f t="shared" si="4"/>
        <v>0</v>
      </c>
      <c r="V24" s="17">
        <f t="shared" si="4"/>
        <v>75</v>
      </c>
      <c r="W24" s="17">
        <f t="shared" si="4"/>
        <v>25</v>
      </c>
      <c r="X24" s="17">
        <f t="shared" si="4"/>
        <v>0</v>
      </c>
      <c r="Y24" s="17">
        <f t="shared" si="4"/>
        <v>50</v>
      </c>
      <c r="Z24" s="17">
        <f t="shared" si="4"/>
        <v>50</v>
      </c>
      <c r="AA24" s="17">
        <f t="shared" si="4"/>
        <v>0</v>
      </c>
      <c r="AB24" s="17">
        <f t="shared" si="4"/>
        <v>75</v>
      </c>
      <c r="AC24" s="17">
        <f t="shared" si="4"/>
        <v>25</v>
      </c>
      <c r="AD24" s="17">
        <f t="shared" si="4"/>
        <v>0</v>
      </c>
      <c r="AE24" s="17">
        <f t="shared" si="4"/>
        <v>75</v>
      </c>
      <c r="AF24" s="17">
        <f t="shared" si="4"/>
        <v>25</v>
      </c>
      <c r="AG24" s="17">
        <f t="shared" si="4"/>
        <v>0</v>
      </c>
      <c r="AH24" s="17">
        <f t="shared" si="4"/>
        <v>37.5</v>
      </c>
      <c r="AI24" s="17">
        <f t="shared" si="4"/>
        <v>62.5</v>
      </c>
      <c r="AJ24" s="17">
        <f t="shared" si="4"/>
        <v>0</v>
      </c>
      <c r="AK24" s="17">
        <f t="shared" si="4"/>
        <v>37.5</v>
      </c>
      <c r="AL24" s="17">
        <f t="shared" si="4"/>
        <v>62.5</v>
      </c>
      <c r="AM24" s="17">
        <f t="shared" si="4"/>
        <v>0</v>
      </c>
      <c r="AN24" s="17">
        <f t="shared" si="4"/>
        <v>75</v>
      </c>
      <c r="AO24" s="17">
        <f t="shared" si="4"/>
        <v>25</v>
      </c>
      <c r="AP24" s="17">
        <f t="shared" si="4"/>
        <v>0</v>
      </c>
      <c r="AQ24" s="17">
        <f t="shared" si="4"/>
        <v>75</v>
      </c>
      <c r="AR24" s="17">
        <f t="shared" si="4"/>
        <v>25</v>
      </c>
      <c r="AS24" s="17">
        <f t="shared" si="4"/>
        <v>0</v>
      </c>
      <c r="AT24" s="17">
        <f t="shared" si="4"/>
        <v>62.5</v>
      </c>
      <c r="AU24" s="17">
        <f t="shared" si="4"/>
        <v>37.5</v>
      </c>
      <c r="AV24" s="17">
        <f t="shared" si="4"/>
        <v>0</v>
      </c>
      <c r="AW24" s="17">
        <f t="shared" si="4"/>
        <v>62.5</v>
      </c>
      <c r="AX24" s="17">
        <f t="shared" si="4"/>
        <v>37.5</v>
      </c>
      <c r="AY24" s="17">
        <f t="shared" si="4"/>
        <v>0</v>
      </c>
      <c r="AZ24" s="17">
        <f t="shared" si="4"/>
        <v>62.5</v>
      </c>
      <c r="BA24" s="17">
        <f t="shared" si="4"/>
        <v>37.5</v>
      </c>
      <c r="BB24" s="17">
        <f t="shared" si="4"/>
        <v>0</v>
      </c>
      <c r="BC24" s="17">
        <f t="shared" si="4"/>
        <v>62.5</v>
      </c>
      <c r="BD24" s="17">
        <f t="shared" si="4"/>
        <v>37.5</v>
      </c>
      <c r="BE24" s="17">
        <f t="shared" si="4"/>
        <v>0</v>
      </c>
      <c r="BF24" s="17">
        <f t="shared" si="4"/>
        <v>62.5</v>
      </c>
      <c r="BG24" s="17">
        <f t="shared" si="4"/>
        <v>37.5</v>
      </c>
      <c r="BH24" s="17">
        <f t="shared" si="4"/>
        <v>0</v>
      </c>
      <c r="BI24" s="17">
        <f t="shared" si="4"/>
        <v>62.5</v>
      </c>
      <c r="BJ24" s="17">
        <f t="shared" si="4"/>
        <v>37.5</v>
      </c>
      <c r="BK24" s="17">
        <f t="shared" si="4"/>
        <v>0</v>
      </c>
      <c r="BL24" s="17">
        <f t="shared" si="4"/>
        <v>62.5</v>
      </c>
      <c r="BM24" s="17">
        <f t="shared" si="4"/>
        <v>37.5</v>
      </c>
      <c r="BN24" s="17">
        <f t="shared" si="4"/>
        <v>0</v>
      </c>
      <c r="BO24" s="17">
        <f t="shared" si="4"/>
        <v>62.5</v>
      </c>
      <c r="BP24" s="17">
        <f t="shared" ref="BP24:DO24" si="5">BP23/8%</f>
        <v>37.5</v>
      </c>
      <c r="BQ24" s="17">
        <f t="shared" si="5"/>
        <v>0</v>
      </c>
      <c r="BR24" s="17">
        <f t="shared" si="5"/>
        <v>62.5</v>
      </c>
      <c r="BS24" s="17">
        <f t="shared" si="5"/>
        <v>37.5</v>
      </c>
      <c r="BT24" s="17">
        <f t="shared" si="5"/>
        <v>0</v>
      </c>
      <c r="BU24" s="17">
        <f t="shared" si="5"/>
        <v>62.5</v>
      </c>
      <c r="BV24" s="17">
        <f t="shared" si="5"/>
        <v>37.5</v>
      </c>
      <c r="BW24" s="17">
        <f t="shared" si="5"/>
        <v>0</v>
      </c>
      <c r="BX24" s="17">
        <f t="shared" si="5"/>
        <v>75</v>
      </c>
      <c r="BY24" s="17">
        <f t="shared" si="5"/>
        <v>25</v>
      </c>
      <c r="BZ24" s="17">
        <f t="shared" si="5"/>
        <v>0</v>
      </c>
      <c r="CA24" s="17">
        <f t="shared" si="5"/>
        <v>100</v>
      </c>
      <c r="CB24" s="17">
        <f t="shared" si="5"/>
        <v>0</v>
      </c>
      <c r="CC24" s="17">
        <f t="shared" si="5"/>
        <v>0</v>
      </c>
      <c r="CD24" s="17">
        <f t="shared" si="5"/>
        <v>100</v>
      </c>
      <c r="CE24" s="17">
        <f t="shared" si="5"/>
        <v>0</v>
      </c>
      <c r="CF24" s="17">
        <f t="shared" si="5"/>
        <v>0</v>
      </c>
      <c r="CG24" s="17">
        <f t="shared" si="5"/>
        <v>37.5</v>
      </c>
      <c r="CH24" s="17">
        <f t="shared" si="5"/>
        <v>62.5</v>
      </c>
      <c r="CI24" s="17">
        <f t="shared" si="5"/>
        <v>0</v>
      </c>
      <c r="CJ24" s="17">
        <f t="shared" si="5"/>
        <v>75</v>
      </c>
      <c r="CK24" s="17">
        <f t="shared" si="5"/>
        <v>25</v>
      </c>
      <c r="CL24" s="17">
        <f t="shared" si="5"/>
        <v>0</v>
      </c>
      <c r="CM24" s="17">
        <f t="shared" si="5"/>
        <v>75</v>
      </c>
      <c r="CN24" s="17">
        <f t="shared" si="5"/>
        <v>25</v>
      </c>
      <c r="CO24" s="17">
        <f t="shared" si="5"/>
        <v>0</v>
      </c>
      <c r="CP24" s="17">
        <f t="shared" si="5"/>
        <v>50</v>
      </c>
      <c r="CQ24" s="17">
        <f t="shared" si="5"/>
        <v>50</v>
      </c>
      <c r="CR24" s="17">
        <f t="shared" si="5"/>
        <v>0</v>
      </c>
      <c r="CS24" s="17">
        <f t="shared" si="5"/>
        <v>75</v>
      </c>
      <c r="CT24" s="17">
        <f t="shared" si="5"/>
        <v>25</v>
      </c>
      <c r="CU24" s="17">
        <f t="shared" si="5"/>
        <v>0</v>
      </c>
      <c r="CV24" s="17">
        <f t="shared" si="5"/>
        <v>75</v>
      </c>
      <c r="CW24" s="17">
        <f t="shared" si="5"/>
        <v>25</v>
      </c>
      <c r="CX24" s="17">
        <f t="shared" si="5"/>
        <v>0</v>
      </c>
      <c r="CY24" s="17">
        <f t="shared" si="5"/>
        <v>37.5</v>
      </c>
      <c r="CZ24" s="17">
        <f t="shared" si="5"/>
        <v>62.5</v>
      </c>
      <c r="DA24" s="17">
        <f t="shared" si="5"/>
        <v>0</v>
      </c>
      <c r="DB24" s="17">
        <f t="shared" si="5"/>
        <v>37.5</v>
      </c>
      <c r="DC24" s="17">
        <f t="shared" si="5"/>
        <v>62.5</v>
      </c>
      <c r="DD24" s="17">
        <f t="shared" si="5"/>
        <v>0</v>
      </c>
      <c r="DE24" s="17">
        <f t="shared" si="5"/>
        <v>75</v>
      </c>
      <c r="DF24" s="17">
        <f t="shared" si="5"/>
        <v>25</v>
      </c>
      <c r="DG24" s="17">
        <f t="shared" si="5"/>
        <v>0</v>
      </c>
      <c r="DH24" s="17">
        <f t="shared" si="5"/>
        <v>75</v>
      </c>
      <c r="DI24" s="17">
        <f t="shared" si="5"/>
        <v>25</v>
      </c>
      <c r="DJ24" s="17">
        <f t="shared" si="5"/>
        <v>0</v>
      </c>
      <c r="DK24" s="17">
        <f t="shared" si="5"/>
        <v>62.5</v>
      </c>
      <c r="DL24" s="17">
        <f t="shared" si="5"/>
        <v>37.5</v>
      </c>
      <c r="DM24" s="17">
        <f t="shared" si="5"/>
        <v>0</v>
      </c>
      <c r="DN24" s="17">
        <f t="shared" si="5"/>
        <v>62.5</v>
      </c>
      <c r="DO24" s="17">
        <f t="shared" si="5"/>
        <v>37.5</v>
      </c>
    </row>
    <row r="25" spans="1:223">
      <c r="B25" s="11"/>
      <c r="C25" s="12"/>
      <c r="T25" s="11"/>
    </row>
    <row r="26" spans="1:223">
      <c r="B26" s="72" t="s">
        <v>420</v>
      </c>
      <c r="C26" s="73"/>
      <c r="D26" s="73"/>
      <c r="E26" s="74"/>
      <c r="F26" s="22"/>
      <c r="G26" s="22"/>
      <c r="T26" s="11"/>
    </row>
    <row r="27" spans="1:223">
      <c r="B27" s="23" t="s">
        <v>421</v>
      </c>
      <c r="C27" s="24" t="s">
        <v>424</v>
      </c>
      <c r="D27" s="32">
        <f>E27/100*8</f>
        <v>0</v>
      </c>
      <c r="E27" s="25">
        <f>(C24+F24+I24+L24+O24+R24+U24)/7</f>
        <v>0</v>
      </c>
      <c r="F27" s="26"/>
      <c r="G27" s="26"/>
      <c r="T27" s="11"/>
    </row>
    <row r="28" spans="1:223">
      <c r="B28" s="23" t="s">
        <v>422</v>
      </c>
      <c r="C28" s="27" t="s">
        <v>424</v>
      </c>
      <c r="D28" s="32">
        <f t="shared" ref="D28:D29" si="6">E28/100*8</f>
        <v>5.8571428571428568</v>
      </c>
      <c r="E28" s="28">
        <f>(D24+G24+J24+M24+P24+S24+V24)/7</f>
        <v>73.214285714285708</v>
      </c>
      <c r="F28" s="26"/>
      <c r="G28" s="26"/>
      <c r="T28" s="11"/>
    </row>
    <row r="29" spans="1:223">
      <c r="B29" s="23" t="s">
        <v>423</v>
      </c>
      <c r="C29" s="27" t="s">
        <v>424</v>
      </c>
      <c r="D29" s="32">
        <f t="shared" si="6"/>
        <v>2.1428571428571428</v>
      </c>
      <c r="E29" s="28">
        <f>(E24+H24+K24+N24+Q24+T24+W24)/7</f>
        <v>26.785714285714285</v>
      </c>
      <c r="F29" s="26"/>
      <c r="G29" s="26"/>
      <c r="T29" s="11"/>
    </row>
    <row r="30" spans="1:223">
      <c r="B30" s="23"/>
      <c r="C30" s="27"/>
      <c r="D30" s="30">
        <f>SUM(D27:D29)</f>
        <v>8</v>
      </c>
      <c r="E30" s="30">
        <f>SUM(E27:E29)</f>
        <v>100</v>
      </c>
      <c r="F30" s="26"/>
      <c r="G30" s="26"/>
    </row>
    <row r="31" spans="1:223" ht="15" customHeight="1">
      <c r="B31" s="23"/>
      <c r="D31" s="56" t="s">
        <v>54</v>
      </c>
      <c r="E31" s="57"/>
      <c r="F31" s="76" t="s">
        <v>3</v>
      </c>
      <c r="G31" s="77"/>
    </row>
    <row r="32" spans="1:223" ht="15" customHeight="1">
      <c r="B32" s="23" t="s">
        <v>421</v>
      </c>
      <c r="C32" s="27" t="s">
        <v>425</v>
      </c>
      <c r="D32" s="31">
        <f>E32/100*8</f>
        <v>0</v>
      </c>
      <c r="E32" s="28">
        <f>(X24+AA24+AD24+AG24+AJ24+AM24+AP24)/7</f>
        <v>0</v>
      </c>
      <c r="F32" s="31">
        <f>G32/100*8</f>
        <v>0</v>
      </c>
      <c r="G32" s="28">
        <f>(AS24+AV24+AY24+BB24+BE24)/5</f>
        <v>0</v>
      </c>
    </row>
    <row r="33" spans="2:7">
      <c r="B33" s="23" t="s">
        <v>422</v>
      </c>
      <c r="C33" s="27" t="s">
        <v>425</v>
      </c>
      <c r="D33" s="31">
        <f t="shared" ref="D33:D34" si="7">E33/100*8</f>
        <v>4.8571428571428577</v>
      </c>
      <c r="E33" s="28">
        <f>(Y24+AB24+AE24+AH24+AK24+AN24+AQ24)/7</f>
        <v>60.714285714285715</v>
      </c>
      <c r="F33" s="31">
        <f t="shared" ref="F33:F34" si="8">G33/100*8</f>
        <v>5</v>
      </c>
      <c r="G33" s="28">
        <f>(AT24+AW24+AZ24+BC24+BF24)/5</f>
        <v>62.5</v>
      </c>
    </row>
    <row r="34" spans="2:7">
      <c r="B34" s="23" t="s">
        <v>423</v>
      </c>
      <c r="C34" s="27" t="s">
        <v>425</v>
      </c>
      <c r="D34" s="31">
        <f t="shared" si="7"/>
        <v>3.1428571428571428</v>
      </c>
      <c r="E34" s="28">
        <f>(Z24+AC24+AF24+AI24+AL24+AO24+AR24)/7</f>
        <v>39.285714285714285</v>
      </c>
      <c r="F34" s="31">
        <f t="shared" si="8"/>
        <v>3</v>
      </c>
      <c r="G34" s="28">
        <f>(AU24+AX24+BA24+BD24+BG24)/5</f>
        <v>37.5</v>
      </c>
    </row>
    <row r="35" spans="2:7">
      <c r="B35" s="23"/>
      <c r="C35" s="27"/>
      <c r="D35" s="30">
        <f>SUM(D32:D34)</f>
        <v>8</v>
      </c>
      <c r="E35" s="30">
        <f>SUM(E32:E34)</f>
        <v>100</v>
      </c>
      <c r="F35" s="30">
        <f>SUM(F32:F34)</f>
        <v>8</v>
      </c>
      <c r="G35" s="30">
        <f>SUM(G32:G34)</f>
        <v>100</v>
      </c>
    </row>
    <row r="36" spans="2:7">
      <c r="B36" s="23" t="s">
        <v>421</v>
      </c>
      <c r="C36" s="27" t="s">
        <v>426</v>
      </c>
      <c r="D36" s="20">
        <f>E36/100*8</f>
        <v>0</v>
      </c>
      <c r="E36" s="28">
        <f>(BH24+BK24+BN24+BQ24+BT24)/5</f>
        <v>0</v>
      </c>
      <c r="F36" s="26"/>
      <c r="G36" s="26"/>
    </row>
    <row r="37" spans="2:7">
      <c r="B37" s="23" t="s">
        <v>422</v>
      </c>
      <c r="C37" s="27" t="s">
        <v>426</v>
      </c>
      <c r="D37" s="20">
        <f t="shared" ref="D37:D38" si="9">E37/100*8</f>
        <v>5</v>
      </c>
      <c r="E37" s="28">
        <f>(BI24+BL24+BO24+BR24+BU24)/5</f>
        <v>62.5</v>
      </c>
      <c r="F37" s="26"/>
      <c r="G37" s="26"/>
    </row>
    <row r="38" spans="2:7">
      <c r="B38" s="23" t="s">
        <v>423</v>
      </c>
      <c r="C38" s="27" t="s">
        <v>426</v>
      </c>
      <c r="D38" s="20">
        <f t="shared" si="9"/>
        <v>3</v>
      </c>
      <c r="E38" s="28">
        <f>(BJ24+BM24+BP24+BS24+BV24)/5</f>
        <v>37.5</v>
      </c>
      <c r="F38" s="26"/>
      <c r="G38" s="26"/>
    </row>
    <row r="39" spans="2:7">
      <c r="B39" s="23"/>
      <c r="C39" s="27"/>
      <c r="D39" s="29">
        <f>SUM(D36:D38)</f>
        <v>8</v>
      </c>
      <c r="E39" s="30">
        <f>SUM(E36:E38)</f>
        <v>100</v>
      </c>
      <c r="F39" s="26"/>
      <c r="G39" s="26"/>
    </row>
    <row r="40" spans="2:7">
      <c r="B40" s="23"/>
      <c r="C40" s="27"/>
      <c r="D40" s="56" t="s">
        <v>112</v>
      </c>
      <c r="E40" s="57"/>
      <c r="F40" s="78" t="s">
        <v>113</v>
      </c>
      <c r="G40" s="79"/>
    </row>
    <row r="41" spans="2:7">
      <c r="B41" s="23" t="s">
        <v>421</v>
      </c>
      <c r="C41" s="27" t="s">
        <v>427</v>
      </c>
      <c r="D41" s="31">
        <v>0</v>
      </c>
      <c r="E41" s="28">
        <f>(BW24+BZ24+CC24+CF24)/4</f>
        <v>0</v>
      </c>
      <c r="F41" s="20">
        <f>G41/100*8</f>
        <v>0</v>
      </c>
      <c r="G41" s="28">
        <f>(CI24+CL24+CO24+CR24+CU24+CX24)/6</f>
        <v>0</v>
      </c>
    </row>
    <row r="42" spans="2:7">
      <c r="B42" s="23" t="s">
        <v>422</v>
      </c>
      <c r="C42" s="27" t="s">
        <v>427</v>
      </c>
      <c r="D42" s="31">
        <v>6</v>
      </c>
      <c r="E42" s="28">
        <f>(BX24+CA24+CD24+CG24)/4</f>
        <v>78.125</v>
      </c>
      <c r="F42" s="31">
        <f t="shared" ref="F42:F43" si="10">G42/100*8</f>
        <v>5.1666666666666661</v>
      </c>
      <c r="G42" s="28">
        <f>(CJ24+CM24+CP24+CS24+CV24+CY24)/6</f>
        <v>64.583333333333329</v>
      </c>
    </row>
    <row r="43" spans="2:7">
      <c r="B43" s="23" t="s">
        <v>423</v>
      </c>
      <c r="C43" s="27" t="s">
        <v>427</v>
      </c>
      <c r="D43" s="31">
        <v>2</v>
      </c>
      <c r="E43" s="28">
        <f>(BY24+CB24+CE24+CH24)/4</f>
        <v>21.875</v>
      </c>
      <c r="F43" s="31">
        <f t="shared" si="10"/>
        <v>2.833333333333333</v>
      </c>
      <c r="G43" s="28">
        <f>(CK24+CN24+CQ24+CT24+CW24+CZ24)/6</f>
        <v>35.416666666666664</v>
      </c>
    </row>
    <row r="44" spans="2:7">
      <c r="B44" s="23"/>
      <c r="C44" s="27"/>
      <c r="D44" s="29">
        <v>8</v>
      </c>
      <c r="E44" s="29">
        <f>SUM(E41:E43)</f>
        <v>100</v>
      </c>
      <c r="F44" s="29">
        <f>SUM(F41:F43)</f>
        <v>7.9999999999999991</v>
      </c>
      <c r="G44" s="29">
        <f>SUM(G41:G43)</f>
        <v>100</v>
      </c>
    </row>
    <row r="45" spans="2:7">
      <c r="B45" s="23" t="s">
        <v>421</v>
      </c>
      <c r="C45" s="27" t="s">
        <v>428</v>
      </c>
      <c r="D45" s="20">
        <f>E45/100*8</f>
        <v>0</v>
      </c>
      <c r="E45" s="28">
        <f>(DA24+DD24+DG24+DJ24+DM24)/5</f>
        <v>0</v>
      </c>
      <c r="F45" s="26"/>
      <c r="G45" s="26"/>
    </row>
    <row r="46" spans="2:7">
      <c r="B46" s="23" t="s">
        <v>422</v>
      </c>
      <c r="C46" s="27" t="s">
        <v>428</v>
      </c>
      <c r="D46" s="20">
        <f t="shared" ref="D46:D47" si="11">E46/100*8</f>
        <v>5</v>
      </c>
      <c r="E46" s="28">
        <f>(DB24+DE24+DH24+DK24+DN24)/5</f>
        <v>62.5</v>
      </c>
      <c r="F46" s="26"/>
      <c r="G46" s="26"/>
    </row>
    <row r="47" spans="2:7">
      <c r="B47" s="23" t="s">
        <v>423</v>
      </c>
      <c r="C47" s="27" t="s">
        <v>428</v>
      </c>
      <c r="D47" s="20">
        <f t="shared" si="11"/>
        <v>3</v>
      </c>
      <c r="E47" s="28">
        <f>(DC24+DF24+DI24+DL24+DO24)/5</f>
        <v>37.5</v>
      </c>
      <c r="F47" s="26"/>
      <c r="G47" s="26"/>
    </row>
    <row r="48" spans="2:7">
      <c r="B48" s="23"/>
      <c r="C48" s="27"/>
      <c r="D48" s="29">
        <v>8</v>
      </c>
      <c r="E48" s="29">
        <f>SUM(E45:E47)</f>
        <v>100</v>
      </c>
      <c r="F48" s="26"/>
      <c r="G48" s="26"/>
    </row>
  </sheetData>
  <mergeCells count="116">
    <mergeCell ref="B26:E26"/>
    <mergeCell ref="D40:E40"/>
    <mergeCell ref="DM2:DN2"/>
    <mergeCell ref="F31:G31"/>
    <mergeCell ref="F40:G40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23:B23"/>
    <mergeCell ref="A24:B24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31:E31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55"/>
  <sheetViews>
    <sheetView workbookViewId="0">
      <selection activeCell="A2" sqref="A2:N2"/>
    </sheetView>
  </sheetViews>
  <sheetFormatPr defaultRowHeight="15"/>
  <cols>
    <col min="2" max="2" width="31.140625" customWidth="1"/>
    <col min="14" max="14" width="7.28515625" customWidth="1"/>
  </cols>
  <sheetData>
    <row r="1" spans="1:254" ht="15.75">
      <c r="A1" s="6" t="s">
        <v>149</v>
      </c>
      <c r="B1" s="14" t="s">
        <v>148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58" t="s">
        <v>686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7"/>
      <c r="P2" s="7"/>
      <c r="Q2" s="7"/>
      <c r="R2" s="7"/>
      <c r="S2" s="7"/>
      <c r="T2" s="7"/>
      <c r="U2" s="7"/>
      <c r="V2" s="7"/>
      <c r="DP2" s="75" t="s">
        <v>659</v>
      </c>
      <c r="DQ2" s="7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68" t="s">
        <v>0</v>
      </c>
      <c r="B5" s="68" t="s">
        <v>1</v>
      </c>
      <c r="C5" s="69" t="s">
        <v>55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70" t="s">
        <v>2</v>
      </c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62" t="s">
        <v>84</v>
      </c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 t="s">
        <v>111</v>
      </c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0" t="s">
        <v>133</v>
      </c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</row>
    <row r="6" spans="1:254" ht="15.75" customHeight="1">
      <c r="A6" s="68"/>
      <c r="B6" s="68"/>
      <c r="C6" s="63" t="s">
        <v>56</v>
      </c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 t="s">
        <v>54</v>
      </c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 t="s">
        <v>3</v>
      </c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 t="s">
        <v>85</v>
      </c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 t="s">
        <v>154</v>
      </c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 t="s">
        <v>112</v>
      </c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81" t="s">
        <v>169</v>
      </c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 t="s">
        <v>181</v>
      </c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 t="s">
        <v>113</v>
      </c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61" t="s">
        <v>134</v>
      </c>
      <c r="DH6" s="61"/>
      <c r="DI6" s="61"/>
      <c r="DJ6" s="61"/>
      <c r="DK6" s="61"/>
      <c r="DL6" s="61"/>
      <c r="DM6" s="61"/>
      <c r="DN6" s="61"/>
      <c r="DO6" s="61"/>
      <c r="DP6" s="61"/>
      <c r="DQ6" s="61"/>
      <c r="DR6" s="61"/>
    </row>
    <row r="7" spans="1:254" ht="0.75" customHeight="1">
      <c r="A7" s="68"/>
      <c r="B7" s="68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68"/>
      <c r="B8" s="68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68"/>
      <c r="B9" s="68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68"/>
      <c r="B10" s="68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68"/>
      <c r="B11" s="68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68"/>
      <c r="B12" s="68"/>
      <c r="C12" s="63" t="s">
        <v>150</v>
      </c>
      <c r="D12" s="63" t="s">
        <v>5</v>
      </c>
      <c r="E12" s="63" t="s">
        <v>6</v>
      </c>
      <c r="F12" s="63" t="s">
        <v>151</v>
      </c>
      <c r="G12" s="63" t="s">
        <v>7</v>
      </c>
      <c r="H12" s="63" t="s">
        <v>8</v>
      </c>
      <c r="I12" s="63" t="s">
        <v>152</v>
      </c>
      <c r="J12" s="63" t="s">
        <v>9</v>
      </c>
      <c r="K12" s="63" t="s">
        <v>10</v>
      </c>
      <c r="L12" s="63" t="s">
        <v>153</v>
      </c>
      <c r="M12" s="63" t="s">
        <v>9</v>
      </c>
      <c r="N12" s="63" t="s">
        <v>10</v>
      </c>
      <c r="O12" s="63" t="s">
        <v>167</v>
      </c>
      <c r="P12" s="63"/>
      <c r="Q12" s="63"/>
      <c r="R12" s="63" t="s">
        <v>5</v>
      </c>
      <c r="S12" s="63"/>
      <c r="T12" s="63"/>
      <c r="U12" s="63" t="s">
        <v>168</v>
      </c>
      <c r="V12" s="63"/>
      <c r="W12" s="63"/>
      <c r="X12" s="63" t="s">
        <v>12</v>
      </c>
      <c r="Y12" s="63"/>
      <c r="Z12" s="63"/>
      <c r="AA12" s="63" t="s">
        <v>7</v>
      </c>
      <c r="AB12" s="63"/>
      <c r="AC12" s="63"/>
      <c r="AD12" s="63" t="s">
        <v>8</v>
      </c>
      <c r="AE12" s="63"/>
      <c r="AF12" s="63"/>
      <c r="AG12" s="61" t="s">
        <v>14</v>
      </c>
      <c r="AH12" s="61"/>
      <c r="AI12" s="61"/>
      <c r="AJ12" s="63" t="s">
        <v>9</v>
      </c>
      <c r="AK12" s="63"/>
      <c r="AL12" s="63"/>
      <c r="AM12" s="61" t="s">
        <v>163</v>
      </c>
      <c r="AN12" s="61"/>
      <c r="AO12" s="61"/>
      <c r="AP12" s="61" t="s">
        <v>164</v>
      </c>
      <c r="AQ12" s="61"/>
      <c r="AR12" s="61"/>
      <c r="AS12" s="61" t="s">
        <v>165</v>
      </c>
      <c r="AT12" s="61"/>
      <c r="AU12" s="61"/>
      <c r="AV12" s="61" t="s">
        <v>166</v>
      </c>
      <c r="AW12" s="61"/>
      <c r="AX12" s="61"/>
      <c r="AY12" s="61" t="s">
        <v>155</v>
      </c>
      <c r="AZ12" s="61"/>
      <c r="BA12" s="61"/>
      <c r="BB12" s="61" t="s">
        <v>156</v>
      </c>
      <c r="BC12" s="61"/>
      <c r="BD12" s="61"/>
      <c r="BE12" s="61" t="s">
        <v>157</v>
      </c>
      <c r="BF12" s="61"/>
      <c r="BG12" s="61"/>
      <c r="BH12" s="61" t="s">
        <v>158</v>
      </c>
      <c r="BI12" s="61"/>
      <c r="BJ12" s="61"/>
      <c r="BK12" s="61" t="s">
        <v>159</v>
      </c>
      <c r="BL12" s="61"/>
      <c r="BM12" s="61"/>
      <c r="BN12" s="61" t="s">
        <v>160</v>
      </c>
      <c r="BO12" s="61"/>
      <c r="BP12" s="61"/>
      <c r="BQ12" s="61" t="s">
        <v>161</v>
      </c>
      <c r="BR12" s="61"/>
      <c r="BS12" s="61"/>
      <c r="BT12" s="61" t="s">
        <v>162</v>
      </c>
      <c r="BU12" s="61"/>
      <c r="BV12" s="61"/>
      <c r="BW12" s="61" t="s">
        <v>174</v>
      </c>
      <c r="BX12" s="61"/>
      <c r="BY12" s="61"/>
      <c r="BZ12" s="61" t="s">
        <v>175</v>
      </c>
      <c r="CA12" s="61"/>
      <c r="CB12" s="61"/>
      <c r="CC12" s="61" t="s">
        <v>176</v>
      </c>
      <c r="CD12" s="61"/>
      <c r="CE12" s="61"/>
      <c r="CF12" s="61" t="s">
        <v>177</v>
      </c>
      <c r="CG12" s="61"/>
      <c r="CH12" s="61"/>
      <c r="CI12" s="61" t="s">
        <v>178</v>
      </c>
      <c r="CJ12" s="61"/>
      <c r="CK12" s="61"/>
      <c r="CL12" s="61" t="s">
        <v>179</v>
      </c>
      <c r="CM12" s="61"/>
      <c r="CN12" s="61"/>
      <c r="CO12" s="61" t="s">
        <v>180</v>
      </c>
      <c r="CP12" s="61"/>
      <c r="CQ12" s="61"/>
      <c r="CR12" s="61" t="s">
        <v>170</v>
      </c>
      <c r="CS12" s="61"/>
      <c r="CT12" s="61"/>
      <c r="CU12" s="61" t="s">
        <v>171</v>
      </c>
      <c r="CV12" s="61"/>
      <c r="CW12" s="61"/>
      <c r="CX12" s="61" t="s">
        <v>172</v>
      </c>
      <c r="CY12" s="61"/>
      <c r="CZ12" s="61"/>
      <c r="DA12" s="61" t="s">
        <v>173</v>
      </c>
      <c r="DB12" s="61"/>
      <c r="DC12" s="61"/>
      <c r="DD12" s="61" t="s">
        <v>182</v>
      </c>
      <c r="DE12" s="61"/>
      <c r="DF12" s="61"/>
      <c r="DG12" s="61" t="s">
        <v>183</v>
      </c>
      <c r="DH12" s="61"/>
      <c r="DI12" s="61"/>
      <c r="DJ12" s="61" t="s">
        <v>184</v>
      </c>
      <c r="DK12" s="61"/>
      <c r="DL12" s="61"/>
      <c r="DM12" s="61" t="s">
        <v>185</v>
      </c>
      <c r="DN12" s="61"/>
      <c r="DO12" s="61"/>
      <c r="DP12" s="61" t="s">
        <v>186</v>
      </c>
      <c r="DQ12" s="61"/>
      <c r="DR12" s="61"/>
    </row>
    <row r="13" spans="1:254" ht="59.25" customHeight="1">
      <c r="A13" s="68"/>
      <c r="B13" s="68"/>
      <c r="C13" s="59" t="s">
        <v>502</v>
      </c>
      <c r="D13" s="59"/>
      <c r="E13" s="59"/>
      <c r="F13" s="59" t="s">
        <v>506</v>
      </c>
      <c r="G13" s="59"/>
      <c r="H13" s="59"/>
      <c r="I13" s="59" t="s">
        <v>507</v>
      </c>
      <c r="J13" s="59"/>
      <c r="K13" s="59"/>
      <c r="L13" s="59" t="s">
        <v>508</v>
      </c>
      <c r="M13" s="59"/>
      <c r="N13" s="59"/>
      <c r="O13" s="59" t="s">
        <v>195</v>
      </c>
      <c r="P13" s="59"/>
      <c r="Q13" s="59"/>
      <c r="R13" s="59" t="s">
        <v>197</v>
      </c>
      <c r="S13" s="59"/>
      <c r="T13" s="59"/>
      <c r="U13" s="59" t="s">
        <v>510</v>
      </c>
      <c r="V13" s="59"/>
      <c r="W13" s="59"/>
      <c r="X13" s="59" t="s">
        <v>511</v>
      </c>
      <c r="Y13" s="59"/>
      <c r="Z13" s="59"/>
      <c r="AA13" s="59" t="s">
        <v>512</v>
      </c>
      <c r="AB13" s="59"/>
      <c r="AC13" s="59"/>
      <c r="AD13" s="59" t="s">
        <v>514</v>
      </c>
      <c r="AE13" s="59"/>
      <c r="AF13" s="59"/>
      <c r="AG13" s="59" t="s">
        <v>516</v>
      </c>
      <c r="AH13" s="59"/>
      <c r="AI13" s="59"/>
      <c r="AJ13" s="59" t="s">
        <v>654</v>
      </c>
      <c r="AK13" s="59"/>
      <c r="AL13" s="59"/>
      <c r="AM13" s="59" t="s">
        <v>521</v>
      </c>
      <c r="AN13" s="59"/>
      <c r="AO13" s="59"/>
      <c r="AP13" s="59" t="s">
        <v>522</v>
      </c>
      <c r="AQ13" s="59"/>
      <c r="AR13" s="59"/>
      <c r="AS13" s="59" t="s">
        <v>523</v>
      </c>
      <c r="AT13" s="59"/>
      <c r="AU13" s="59"/>
      <c r="AV13" s="59" t="s">
        <v>524</v>
      </c>
      <c r="AW13" s="59"/>
      <c r="AX13" s="59"/>
      <c r="AY13" s="59" t="s">
        <v>526</v>
      </c>
      <c r="AZ13" s="59"/>
      <c r="BA13" s="59"/>
      <c r="BB13" s="59" t="s">
        <v>527</v>
      </c>
      <c r="BC13" s="59"/>
      <c r="BD13" s="59"/>
      <c r="BE13" s="59" t="s">
        <v>528</v>
      </c>
      <c r="BF13" s="59"/>
      <c r="BG13" s="59"/>
      <c r="BH13" s="59" t="s">
        <v>529</v>
      </c>
      <c r="BI13" s="59"/>
      <c r="BJ13" s="59"/>
      <c r="BK13" s="59" t="s">
        <v>530</v>
      </c>
      <c r="BL13" s="59"/>
      <c r="BM13" s="59"/>
      <c r="BN13" s="59" t="s">
        <v>532</v>
      </c>
      <c r="BO13" s="59"/>
      <c r="BP13" s="59"/>
      <c r="BQ13" s="59" t="s">
        <v>533</v>
      </c>
      <c r="BR13" s="59"/>
      <c r="BS13" s="59"/>
      <c r="BT13" s="59" t="s">
        <v>535</v>
      </c>
      <c r="BU13" s="59"/>
      <c r="BV13" s="59"/>
      <c r="BW13" s="59" t="s">
        <v>537</v>
      </c>
      <c r="BX13" s="59"/>
      <c r="BY13" s="59"/>
      <c r="BZ13" s="59" t="s">
        <v>538</v>
      </c>
      <c r="CA13" s="59"/>
      <c r="CB13" s="59"/>
      <c r="CC13" s="59" t="s">
        <v>542</v>
      </c>
      <c r="CD13" s="59"/>
      <c r="CE13" s="59"/>
      <c r="CF13" s="59" t="s">
        <v>545</v>
      </c>
      <c r="CG13" s="59"/>
      <c r="CH13" s="59"/>
      <c r="CI13" s="59" t="s">
        <v>546</v>
      </c>
      <c r="CJ13" s="59"/>
      <c r="CK13" s="59"/>
      <c r="CL13" s="59" t="s">
        <v>547</v>
      </c>
      <c r="CM13" s="59"/>
      <c r="CN13" s="59"/>
      <c r="CO13" s="59" t="s">
        <v>548</v>
      </c>
      <c r="CP13" s="59"/>
      <c r="CQ13" s="59"/>
      <c r="CR13" s="59" t="s">
        <v>550</v>
      </c>
      <c r="CS13" s="59"/>
      <c r="CT13" s="59"/>
      <c r="CU13" s="59" t="s">
        <v>551</v>
      </c>
      <c r="CV13" s="59"/>
      <c r="CW13" s="59"/>
      <c r="CX13" s="59" t="s">
        <v>552</v>
      </c>
      <c r="CY13" s="59"/>
      <c r="CZ13" s="59"/>
      <c r="DA13" s="59" t="s">
        <v>553</v>
      </c>
      <c r="DB13" s="59"/>
      <c r="DC13" s="59"/>
      <c r="DD13" s="59" t="s">
        <v>554</v>
      </c>
      <c r="DE13" s="59"/>
      <c r="DF13" s="59"/>
      <c r="DG13" s="59" t="s">
        <v>555</v>
      </c>
      <c r="DH13" s="59"/>
      <c r="DI13" s="59"/>
      <c r="DJ13" s="59" t="s">
        <v>557</v>
      </c>
      <c r="DK13" s="59"/>
      <c r="DL13" s="59"/>
      <c r="DM13" s="59" t="s">
        <v>558</v>
      </c>
      <c r="DN13" s="59"/>
      <c r="DO13" s="59"/>
      <c r="DP13" s="59" t="s">
        <v>559</v>
      </c>
      <c r="DQ13" s="59"/>
      <c r="DR13" s="59"/>
    </row>
    <row r="14" spans="1:254" ht="83.25" customHeight="1">
      <c r="A14" s="68"/>
      <c r="B14" s="68"/>
      <c r="C14" s="47" t="s">
        <v>503</v>
      </c>
      <c r="D14" s="47" t="s">
        <v>504</v>
      </c>
      <c r="E14" s="47" t="s">
        <v>505</v>
      </c>
      <c r="F14" s="47" t="s">
        <v>39</v>
      </c>
      <c r="G14" s="47" t="s">
        <v>99</v>
      </c>
      <c r="H14" s="47" t="s">
        <v>187</v>
      </c>
      <c r="I14" s="47" t="s">
        <v>189</v>
      </c>
      <c r="J14" s="47" t="s">
        <v>190</v>
      </c>
      <c r="K14" s="47" t="s">
        <v>191</v>
      </c>
      <c r="L14" s="47" t="s">
        <v>192</v>
      </c>
      <c r="M14" s="47" t="s">
        <v>193</v>
      </c>
      <c r="N14" s="47" t="s">
        <v>194</v>
      </c>
      <c r="O14" s="47" t="s">
        <v>196</v>
      </c>
      <c r="P14" s="47" t="s">
        <v>71</v>
      </c>
      <c r="Q14" s="47" t="s">
        <v>72</v>
      </c>
      <c r="R14" s="47" t="s">
        <v>81</v>
      </c>
      <c r="S14" s="47" t="s">
        <v>68</v>
      </c>
      <c r="T14" s="47" t="s">
        <v>509</v>
      </c>
      <c r="U14" s="47" t="s">
        <v>199</v>
      </c>
      <c r="V14" s="47" t="s">
        <v>68</v>
      </c>
      <c r="W14" s="47" t="s">
        <v>83</v>
      </c>
      <c r="X14" s="47" t="s">
        <v>66</v>
      </c>
      <c r="Y14" s="47" t="s">
        <v>204</v>
      </c>
      <c r="Z14" s="47" t="s">
        <v>205</v>
      </c>
      <c r="AA14" s="47" t="s">
        <v>129</v>
      </c>
      <c r="AB14" s="47" t="s">
        <v>513</v>
      </c>
      <c r="AC14" s="47" t="s">
        <v>509</v>
      </c>
      <c r="AD14" s="47" t="s">
        <v>209</v>
      </c>
      <c r="AE14" s="47" t="s">
        <v>412</v>
      </c>
      <c r="AF14" s="47" t="s">
        <v>515</v>
      </c>
      <c r="AG14" s="47" t="s">
        <v>517</v>
      </c>
      <c r="AH14" s="47" t="s">
        <v>518</v>
      </c>
      <c r="AI14" s="47" t="s">
        <v>519</v>
      </c>
      <c r="AJ14" s="47" t="s">
        <v>207</v>
      </c>
      <c r="AK14" s="47" t="s">
        <v>520</v>
      </c>
      <c r="AL14" s="47" t="s">
        <v>63</v>
      </c>
      <c r="AM14" s="47" t="s">
        <v>206</v>
      </c>
      <c r="AN14" s="47" t="s">
        <v>99</v>
      </c>
      <c r="AO14" s="47" t="s">
        <v>210</v>
      </c>
      <c r="AP14" s="47" t="s">
        <v>214</v>
      </c>
      <c r="AQ14" s="47" t="s">
        <v>215</v>
      </c>
      <c r="AR14" s="47" t="s">
        <v>97</v>
      </c>
      <c r="AS14" s="47" t="s">
        <v>211</v>
      </c>
      <c r="AT14" s="47" t="s">
        <v>212</v>
      </c>
      <c r="AU14" s="47" t="s">
        <v>213</v>
      </c>
      <c r="AV14" s="47" t="s">
        <v>217</v>
      </c>
      <c r="AW14" s="47" t="s">
        <v>525</v>
      </c>
      <c r="AX14" s="47" t="s">
        <v>218</v>
      </c>
      <c r="AY14" s="47" t="s">
        <v>219</v>
      </c>
      <c r="AZ14" s="47" t="s">
        <v>220</v>
      </c>
      <c r="BA14" s="47" t="s">
        <v>221</v>
      </c>
      <c r="BB14" s="47" t="s">
        <v>222</v>
      </c>
      <c r="BC14" s="47" t="s">
        <v>68</v>
      </c>
      <c r="BD14" s="47" t="s">
        <v>223</v>
      </c>
      <c r="BE14" s="47" t="s">
        <v>224</v>
      </c>
      <c r="BF14" s="47" t="s">
        <v>443</v>
      </c>
      <c r="BG14" s="47" t="s">
        <v>225</v>
      </c>
      <c r="BH14" s="47" t="s">
        <v>16</v>
      </c>
      <c r="BI14" s="47" t="s">
        <v>227</v>
      </c>
      <c r="BJ14" s="47" t="s">
        <v>142</v>
      </c>
      <c r="BK14" s="47" t="s">
        <v>228</v>
      </c>
      <c r="BL14" s="47" t="s">
        <v>531</v>
      </c>
      <c r="BM14" s="47" t="s">
        <v>229</v>
      </c>
      <c r="BN14" s="47" t="s">
        <v>93</v>
      </c>
      <c r="BO14" s="47" t="s">
        <v>17</v>
      </c>
      <c r="BP14" s="47" t="s">
        <v>18</v>
      </c>
      <c r="BQ14" s="47" t="s">
        <v>534</v>
      </c>
      <c r="BR14" s="47" t="s">
        <v>443</v>
      </c>
      <c r="BS14" s="47" t="s">
        <v>210</v>
      </c>
      <c r="BT14" s="47" t="s">
        <v>536</v>
      </c>
      <c r="BU14" s="47" t="s">
        <v>230</v>
      </c>
      <c r="BV14" s="47" t="s">
        <v>231</v>
      </c>
      <c r="BW14" s="47" t="s">
        <v>143</v>
      </c>
      <c r="BX14" s="47" t="s">
        <v>226</v>
      </c>
      <c r="BY14" s="47" t="s">
        <v>202</v>
      </c>
      <c r="BZ14" s="47" t="s">
        <v>539</v>
      </c>
      <c r="CA14" s="47" t="s">
        <v>540</v>
      </c>
      <c r="CB14" s="47" t="s">
        <v>541</v>
      </c>
      <c r="CC14" s="47" t="s">
        <v>543</v>
      </c>
      <c r="CD14" s="47" t="s">
        <v>544</v>
      </c>
      <c r="CE14" s="47" t="s">
        <v>232</v>
      </c>
      <c r="CF14" s="47" t="s">
        <v>233</v>
      </c>
      <c r="CG14" s="47" t="s">
        <v>234</v>
      </c>
      <c r="CH14" s="47" t="s">
        <v>92</v>
      </c>
      <c r="CI14" s="47" t="s">
        <v>235</v>
      </c>
      <c r="CJ14" s="47" t="s">
        <v>236</v>
      </c>
      <c r="CK14" s="47" t="s">
        <v>120</v>
      </c>
      <c r="CL14" s="47" t="s">
        <v>237</v>
      </c>
      <c r="CM14" s="47" t="s">
        <v>238</v>
      </c>
      <c r="CN14" s="47" t="s">
        <v>239</v>
      </c>
      <c r="CO14" s="47" t="s">
        <v>240</v>
      </c>
      <c r="CP14" s="47" t="s">
        <v>241</v>
      </c>
      <c r="CQ14" s="47" t="s">
        <v>549</v>
      </c>
      <c r="CR14" s="47" t="s">
        <v>242</v>
      </c>
      <c r="CS14" s="47" t="s">
        <v>243</v>
      </c>
      <c r="CT14" s="47" t="s">
        <v>244</v>
      </c>
      <c r="CU14" s="47" t="s">
        <v>247</v>
      </c>
      <c r="CV14" s="47" t="s">
        <v>248</v>
      </c>
      <c r="CW14" s="47" t="s">
        <v>249</v>
      </c>
      <c r="CX14" s="47" t="s">
        <v>251</v>
      </c>
      <c r="CY14" s="47" t="s">
        <v>252</v>
      </c>
      <c r="CZ14" s="47" t="s">
        <v>253</v>
      </c>
      <c r="DA14" s="47" t="s">
        <v>254</v>
      </c>
      <c r="DB14" s="47" t="s">
        <v>62</v>
      </c>
      <c r="DC14" s="47" t="s">
        <v>255</v>
      </c>
      <c r="DD14" s="47" t="s">
        <v>250</v>
      </c>
      <c r="DE14" s="47" t="s">
        <v>216</v>
      </c>
      <c r="DF14" s="47" t="s">
        <v>100</v>
      </c>
      <c r="DG14" s="47" t="s">
        <v>556</v>
      </c>
      <c r="DH14" s="47" t="s">
        <v>655</v>
      </c>
      <c r="DI14" s="47" t="s">
        <v>656</v>
      </c>
      <c r="DJ14" s="47" t="s">
        <v>256</v>
      </c>
      <c r="DK14" s="47" t="s">
        <v>257</v>
      </c>
      <c r="DL14" s="47" t="s">
        <v>258</v>
      </c>
      <c r="DM14" s="47" t="s">
        <v>259</v>
      </c>
      <c r="DN14" s="47" t="s">
        <v>260</v>
      </c>
      <c r="DO14" s="47" t="s">
        <v>261</v>
      </c>
      <c r="DP14" s="47" t="s">
        <v>264</v>
      </c>
      <c r="DQ14" s="47" t="s">
        <v>265</v>
      </c>
      <c r="DR14" s="47" t="s">
        <v>146</v>
      </c>
    </row>
    <row r="15" spans="1:254" ht="15.75">
      <c r="A15" s="16">
        <v>1</v>
      </c>
      <c r="B15" s="13" t="s">
        <v>667</v>
      </c>
      <c r="C15" s="5">
        <v>1</v>
      </c>
      <c r="D15" s="5"/>
      <c r="E15" s="5"/>
      <c r="F15" s="5">
        <v>1</v>
      </c>
      <c r="G15" s="5"/>
      <c r="H15" s="5"/>
      <c r="I15" s="5">
        <v>1</v>
      </c>
      <c r="J15" s="5"/>
      <c r="K15" s="5"/>
      <c r="L15" s="5">
        <v>1</v>
      </c>
      <c r="M15" s="5"/>
      <c r="N15" s="5"/>
      <c r="O15" s="5">
        <v>1</v>
      </c>
      <c r="P15" s="5"/>
      <c r="Q15" s="5"/>
      <c r="R15" s="5"/>
      <c r="S15" s="5">
        <v>1</v>
      </c>
      <c r="T15" s="5"/>
      <c r="U15" s="5">
        <v>1</v>
      </c>
      <c r="V15" s="5"/>
      <c r="W15" s="5"/>
      <c r="X15" s="5"/>
      <c r="Y15" s="5">
        <v>1</v>
      </c>
      <c r="Z15" s="5"/>
      <c r="AA15" s="5"/>
      <c r="AB15" s="5">
        <v>1</v>
      </c>
      <c r="AC15" s="5"/>
      <c r="AD15" s="5"/>
      <c r="AE15" s="5">
        <v>1</v>
      </c>
      <c r="AF15" s="5"/>
      <c r="AG15" s="5"/>
      <c r="AH15" s="5">
        <v>1</v>
      </c>
      <c r="AI15" s="5"/>
      <c r="AJ15" s="5">
        <v>1</v>
      </c>
      <c r="AK15" s="5"/>
      <c r="AL15" s="5"/>
      <c r="AM15" s="5"/>
      <c r="AN15" s="5">
        <v>1</v>
      </c>
      <c r="AO15" s="5"/>
      <c r="AP15" s="5"/>
      <c r="AQ15" s="5">
        <v>1</v>
      </c>
      <c r="AR15" s="5"/>
      <c r="AS15" s="5">
        <v>1</v>
      </c>
      <c r="AT15" s="5"/>
      <c r="AU15" s="5"/>
      <c r="AV15" s="5">
        <v>1</v>
      </c>
      <c r="AW15" s="5"/>
      <c r="AX15" s="5"/>
      <c r="AY15" s="5"/>
      <c r="AZ15" s="5">
        <v>1</v>
      </c>
      <c r="BA15" s="5"/>
      <c r="BB15" s="5">
        <v>1</v>
      </c>
      <c r="BC15" s="5"/>
      <c r="BD15" s="5"/>
      <c r="BE15" s="5"/>
      <c r="BF15" s="5">
        <v>1</v>
      </c>
      <c r="BG15" s="5"/>
      <c r="BH15" s="5"/>
      <c r="BI15" s="5">
        <v>1</v>
      </c>
      <c r="BJ15" s="5"/>
      <c r="BK15" s="4"/>
      <c r="BL15" s="4">
        <v>1</v>
      </c>
      <c r="BM15" s="4"/>
      <c r="BN15" s="4">
        <v>1</v>
      </c>
      <c r="BO15" s="4"/>
      <c r="BP15" s="4"/>
      <c r="BQ15" s="4"/>
      <c r="BR15" s="4">
        <v>1</v>
      </c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/>
      <c r="CD15" s="4">
        <v>1</v>
      </c>
      <c r="CE15" s="4"/>
      <c r="CF15" s="4"/>
      <c r="CG15" s="4">
        <v>1</v>
      </c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/>
      <c r="CV15" s="4"/>
      <c r="CW15" s="4">
        <v>1</v>
      </c>
      <c r="CX15" s="4"/>
      <c r="CY15" s="4">
        <v>1</v>
      </c>
      <c r="CZ15" s="4"/>
      <c r="DA15" s="4">
        <v>1</v>
      </c>
      <c r="DB15" s="4"/>
      <c r="DC15" s="4"/>
      <c r="DD15" s="4"/>
      <c r="DE15" s="4">
        <v>1</v>
      </c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ht="15.75">
      <c r="A16" s="2">
        <v>2</v>
      </c>
      <c r="B16" s="1" t="s">
        <v>668</v>
      </c>
      <c r="C16" s="9">
        <v>1</v>
      </c>
      <c r="D16" s="9"/>
      <c r="E16" s="9"/>
      <c r="F16" s="9">
        <v>1</v>
      </c>
      <c r="G16" s="9"/>
      <c r="H16" s="9"/>
      <c r="I16" s="9">
        <v>1</v>
      </c>
      <c r="J16" s="9"/>
      <c r="K16" s="9"/>
      <c r="L16" s="9">
        <v>1</v>
      </c>
      <c r="M16" s="9"/>
      <c r="N16" s="9"/>
      <c r="O16" s="9">
        <v>1</v>
      </c>
      <c r="P16" s="9"/>
      <c r="Q16" s="9"/>
      <c r="R16" s="9"/>
      <c r="S16" s="9">
        <v>1</v>
      </c>
      <c r="T16" s="9"/>
      <c r="U16" s="9">
        <v>1</v>
      </c>
      <c r="V16" s="9"/>
      <c r="W16" s="9"/>
      <c r="X16" s="9"/>
      <c r="Y16" s="9">
        <v>1</v>
      </c>
      <c r="Z16" s="9"/>
      <c r="AA16" s="9"/>
      <c r="AB16" s="9">
        <v>1</v>
      </c>
      <c r="AC16" s="9"/>
      <c r="AD16" s="9"/>
      <c r="AE16" s="9">
        <v>1</v>
      </c>
      <c r="AF16" s="9"/>
      <c r="AG16" s="9"/>
      <c r="AH16" s="9">
        <v>1</v>
      </c>
      <c r="AI16" s="9"/>
      <c r="AJ16" s="9">
        <v>1</v>
      </c>
      <c r="AK16" s="9"/>
      <c r="AL16" s="9"/>
      <c r="AM16" s="9"/>
      <c r="AN16" s="9">
        <v>1</v>
      </c>
      <c r="AO16" s="9"/>
      <c r="AP16" s="9"/>
      <c r="AQ16" s="9">
        <v>1</v>
      </c>
      <c r="AR16" s="9"/>
      <c r="AS16" s="9">
        <v>1</v>
      </c>
      <c r="AT16" s="9"/>
      <c r="AU16" s="9"/>
      <c r="AV16" s="9">
        <v>1</v>
      </c>
      <c r="AW16" s="9"/>
      <c r="AX16" s="9"/>
      <c r="AY16" s="9"/>
      <c r="AZ16" s="9">
        <v>1</v>
      </c>
      <c r="BA16" s="9"/>
      <c r="BB16" s="9">
        <v>1</v>
      </c>
      <c r="BC16" s="9"/>
      <c r="BD16" s="9"/>
      <c r="BE16" s="9"/>
      <c r="BF16" s="9">
        <v>1</v>
      </c>
      <c r="BG16" s="9"/>
      <c r="BH16" s="9"/>
      <c r="BI16" s="9">
        <v>1</v>
      </c>
      <c r="BJ16" s="9"/>
      <c r="BK16" s="4"/>
      <c r="BL16" s="4">
        <v>1</v>
      </c>
      <c r="BM16" s="4"/>
      <c r="BN16" s="4">
        <v>1</v>
      </c>
      <c r="BO16" s="4"/>
      <c r="BP16" s="4"/>
      <c r="BQ16" s="4"/>
      <c r="BR16" s="4">
        <v>1</v>
      </c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/>
      <c r="CD16" s="4">
        <v>1</v>
      </c>
      <c r="CE16" s="4"/>
      <c r="CF16" s="4"/>
      <c r="CG16" s="4">
        <v>1</v>
      </c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/>
      <c r="CV16" s="4"/>
      <c r="CW16" s="4">
        <v>1</v>
      </c>
      <c r="CX16" s="4"/>
      <c r="CY16" s="4">
        <v>1</v>
      </c>
      <c r="CZ16" s="4"/>
      <c r="DA16" s="4">
        <v>1</v>
      </c>
      <c r="DB16" s="4"/>
      <c r="DC16" s="4"/>
      <c r="DD16" s="4"/>
      <c r="DE16" s="4">
        <v>1</v>
      </c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1:254" ht="15.75">
      <c r="A17" s="2">
        <v>3</v>
      </c>
      <c r="B17" s="1" t="s">
        <v>669</v>
      </c>
      <c r="C17" s="9">
        <v>1</v>
      </c>
      <c r="D17" s="9"/>
      <c r="E17" s="9"/>
      <c r="F17" s="9">
        <v>1</v>
      </c>
      <c r="G17" s="9"/>
      <c r="H17" s="9"/>
      <c r="I17" s="9">
        <v>1</v>
      </c>
      <c r="J17" s="9"/>
      <c r="K17" s="9"/>
      <c r="L17" s="9">
        <v>1</v>
      </c>
      <c r="M17" s="9"/>
      <c r="N17" s="9"/>
      <c r="O17" s="9">
        <v>1</v>
      </c>
      <c r="P17" s="9"/>
      <c r="Q17" s="9"/>
      <c r="R17" s="9"/>
      <c r="S17" s="9">
        <v>1</v>
      </c>
      <c r="T17" s="9"/>
      <c r="U17" s="9">
        <v>1</v>
      </c>
      <c r="V17" s="9"/>
      <c r="W17" s="9"/>
      <c r="X17" s="9"/>
      <c r="Y17" s="9">
        <v>1</v>
      </c>
      <c r="Z17" s="9"/>
      <c r="AA17" s="9"/>
      <c r="AB17" s="9">
        <v>1</v>
      </c>
      <c r="AC17" s="9"/>
      <c r="AD17" s="9"/>
      <c r="AE17" s="9">
        <v>1</v>
      </c>
      <c r="AF17" s="9"/>
      <c r="AG17" s="9"/>
      <c r="AH17" s="9">
        <v>1</v>
      </c>
      <c r="AI17" s="9"/>
      <c r="AJ17" s="9">
        <v>1</v>
      </c>
      <c r="AK17" s="9"/>
      <c r="AL17" s="9"/>
      <c r="AM17" s="9"/>
      <c r="AN17" s="9">
        <v>1</v>
      </c>
      <c r="AO17" s="9"/>
      <c r="AP17" s="9"/>
      <c r="AQ17" s="9">
        <v>1</v>
      </c>
      <c r="AR17" s="9"/>
      <c r="AS17" s="9">
        <v>1</v>
      </c>
      <c r="AT17" s="9"/>
      <c r="AU17" s="9"/>
      <c r="AV17" s="9">
        <v>1</v>
      </c>
      <c r="AW17" s="9"/>
      <c r="AX17" s="9"/>
      <c r="AY17" s="9"/>
      <c r="AZ17" s="9">
        <v>1</v>
      </c>
      <c r="BA17" s="9"/>
      <c r="BB17" s="9">
        <v>1</v>
      </c>
      <c r="BC17" s="9"/>
      <c r="BD17" s="9"/>
      <c r="BE17" s="9"/>
      <c r="BF17" s="9">
        <v>1</v>
      </c>
      <c r="BG17" s="9"/>
      <c r="BH17" s="9"/>
      <c r="BI17" s="9">
        <v>1</v>
      </c>
      <c r="BJ17" s="9"/>
      <c r="BK17" s="4"/>
      <c r="BL17" s="4">
        <v>1</v>
      </c>
      <c r="BM17" s="4"/>
      <c r="BN17" s="4">
        <v>1</v>
      </c>
      <c r="BO17" s="4"/>
      <c r="BP17" s="4"/>
      <c r="BQ17" s="4"/>
      <c r="BR17" s="4">
        <v>1</v>
      </c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/>
      <c r="CD17" s="4">
        <v>1</v>
      </c>
      <c r="CE17" s="4"/>
      <c r="CF17" s="4"/>
      <c r="CG17" s="4">
        <v>1</v>
      </c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/>
      <c r="CV17" s="4"/>
      <c r="CW17" s="4">
        <v>1</v>
      </c>
      <c r="CX17" s="4"/>
      <c r="CY17" s="4">
        <v>1</v>
      </c>
      <c r="CZ17" s="4"/>
      <c r="DA17" s="4">
        <v>1</v>
      </c>
      <c r="DB17" s="4"/>
      <c r="DC17" s="4"/>
      <c r="DD17" s="4"/>
      <c r="DE17" s="4">
        <v>1</v>
      </c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spans="1:254" ht="15.75">
      <c r="A18" s="2">
        <v>4</v>
      </c>
      <c r="B18" s="1" t="s">
        <v>670</v>
      </c>
      <c r="C18" s="9">
        <v>1</v>
      </c>
      <c r="D18" s="9"/>
      <c r="E18" s="9"/>
      <c r="F18" s="9">
        <v>1</v>
      </c>
      <c r="G18" s="9"/>
      <c r="H18" s="9"/>
      <c r="I18" s="9">
        <v>1</v>
      </c>
      <c r="J18" s="9"/>
      <c r="K18" s="9"/>
      <c r="L18" s="9">
        <v>1</v>
      </c>
      <c r="M18" s="9"/>
      <c r="N18" s="9"/>
      <c r="O18" s="9">
        <v>1</v>
      </c>
      <c r="P18" s="9"/>
      <c r="Q18" s="9"/>
      <c r="R18" s="9"/>
      <c r="S18" s="9">
        <v>1</v>
      </c>
      <c r="T18" s="9"/>
      <c r="U18" s="9">
        <v>1</v>
      </c>
      <c r="V18" s="9"/>
      <c r="W18" s="9"/>
      <c r="X18" s="9"/>
      <c r="Y18" s="9">
        <v>1</v>
      </c>
      <c r="Z18" s="9"/>
      <c r="AA18" s="9"/>
      <c r="AB18" s="9">
        <v>1</v>
      </c>
      <c r="AC18" s="9"/>
      <c r="AD18" s="9"/>
      <c r="AE18" s="9">
        <v>1</v>
      </c>
      <c r="AF18" s="9"/>
      <c r="AG18" s="9"/>
      <c r="AH18" s="9">
        <v>1</v>
      </c>
      <c r="AI18" s="9"/>
      <c r="AJ18" s="9">
        <v>1</v>
      </c>
      <c r="AK18" s="9"/>
      <c r="AL18" s="9"/>
      <c r="AM18" s="9"/>
      <c r="AN18" s="9">
        <v>1</v>
      </c>
      <c r="AO18" s="9"/>
      <c r="AP18" s="9"/>
      <c r="AQ18" s="9">
        <v>1</v>
      </c>
      <c r="AR18" s="9"/>
      <c r="AS18" s="9">
        <v>1</v>
      </c>
      <c r="AT18" s="9"/>
      <c r="AU18" s="9"/>
      <c r="AV18" s="9">
        <v>1</v>
      </c>
      <c r="AW18" s="9"/>
      <c r="AX18" s="9"/>
      <c r="AY18" s="9"/>
      <c r="AZ18" s="9">
        <v>1</v>
      </c>
      <c r="BA18" s="9"/>
      <c r="BB18" s="9">
        <v>1</v>
      </c>
      <c r="BC18" s="9"/>
      <c r="BD18" s="9"/>
      <c r="BE18" s="9"/>
      <c r="BF18" s="9">
        <v>1</v>
      </c>
      <c r="BG18" s="9"/>
      <c r="BH18" s="9"/>
      <c r="BI18" s="9">
        <v>1</v>
      </c>
      <c r="BJ18" s="9"/>
      <c r="BK18" s="4"/>
      <c r="BL18" s="4">
        <v>1</v>
      </c>
      <c r="BM18" s="4"/>
      <c r="BN18" s="4">
        <v>1</v>
      </c>
      <c r="BO18" s="4"/>
      <c r="BP18" s="4"/>
      <c r="BQ18" s="4"/>
      <c r="BR18" s="4">
        <v>1</v>
      </c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/>
      <c r="CD18" s="4">
        <v>1</v>
      </c>
      <c r="CE18" s="4"/>
      <c r="CF18" s="4"/>
      <c r="CG18" s="4">
        <v>1</v>
      </c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/>
      <c r="CV18" s="4"/>
      <c r="CW18" s="4">
        <v>1</v>
      </c>
      <c r="CX18" s="4"/>
      <c r="CY18" s="4">
        <v>1</v>
      </c>
      <c r="CZ18" s="4"/>
      <c r="DA18" s="4">
        <v>1</v>
      </c>
      <c r="DB18" s="4"/>
      <c r="DC18" s="4"/>
      <c r="DD18" s="4"/>
      <c r="DE18" s="4">
        <v>1</v>
      </c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</row>
    <row r="19" spans="1:254" ht="31.5">
      <c r="A19" s="2">
        <v>5</v>
      </c>
      <c r="B19" s="1" t="s">
        <v>671</v>
      </c>
      <c r="C19" s="9">
        <v>1</v>
      </c>
      <c r="D19" s="9"/>
      <c r="E19" s="9"/>
      <c r="F19" s="9">
        <v>1</v>
      </c>
      <c r="G19" s="9"/>
      <c r="H19" s="9"/>
      <c r="I19" s="9">
        <v>1</v>
      </c>
      <c r="J19" s="9"/>
      <c r="K19" s="9"/>
      <c r="L19" s="9">
        <v>1</v>
      </c>
      <c r="M19" s="9"/>
      <c r="N19" s="9"/>
      <c r="O19" s="9">
        <v>1</v>
      </c>
      <c r="P19" s="9"/>
      <c r="Q19" s="9"/>
      <c r="R19" s="9"/>
      <c r="S19" s="9">
        <v>1</v>
      </c>
      <c r="T19" s="9"/>
      <c r="U19" s="9">
        <v>1</v>
      </c>
      <c r="V19" s="9"/>
      <c r="W19" s="9"/>
      <c r="X19" s="9"/>
      <c r="Y19" s="9">
        <v>1</v>
      </c>
      <c r="Z19" s="9"/>
      <c r="AA19" s="9"/>
      <c r="AB19" s="9">
        <v>1</v>
      </c>
      <c r="AC19" s="9"/>
      <c r="AD19" s="9"/>
      <c r="AE19" s="9">
        <v>1</v>
      </c>
      <c r="AF19" s="9"/>
      <c r="AG19" s="9"/>
      <c r="AH19" s="9">
        <v>1</v>
      </c>
      <c r="AI19" s="9"/>
      <c r="AJ19" s="9">
        <v>1</v>
      </c>
      <c r="AK19" s="9"/>
      <c r="AL19" s="9"/>
      <c r="AM19" s="9"/>
      <c r="AN19" s="9">
        <v>1</v>
      </c>
      <c r="AO19" s="9"/>
      <c r="AP19" s="9"/>
      <c r="AQ19" s="9">
        <v>1</v>
      </c>
      <c r="AR19" s="9"/>
      <c r="AS19" s="9">
        <v>1</v>
      </c>
      <c r="AT19" s="9"/>
      <c r="AU19" s="9"/>
      <c r="AV19" s="9">
        <v>1</v>
      </c>
      <c r="AW19" s="9"/>
      <c r="AX19" s="9"/>
      <c r="AY19" s="9"/>
      <c r="AZ19" s="9">
        <v>1</v>
      </c>
      <c r="BA19" s="9"/>
      <c r="BB19" s="9">
        <v>1</v>
      </c>
      <c r="BC19" s="9"/>
      <c r="BD19" s="9"/>
      <c r="BE19" s="9"/>
      <c r="BF19" s="9">
        <v>1</v>
      </c>
      <c r="BG19" s="9"/>
      <c r="BH19" s="9"/>
      <c r="BI19" s="9">
        <v>1</v>
      </c>
      <c r="BJ19" s="9"/>
      <c r="BK19" s="4"/>
      <c r="BL19" s="4">
        <v>1</v>
      </c>
      <c r="BM19" s="4"/>
      <c r="BN19" s="4">
        <v>1</v>
      </c>
      <c r="BO19" s="4"/>
      <c r="BP19" s="4"/>
      <c r="BQ19" s="4"/>
      <c r="BR19" s="4">
        <v>1</v>
      </c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/>
      <c r="CD19" s="4">
        <v>1</v>
      </c>
      <c r="CE19" s="4"/>
      <c r="CF19" s="4"/>
      <c r="CG19" s="4">
        <v>1</v>
      </c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/>
      <c r="CV19" s="4"/>
      <c r="CW19" s="4">
        <v>1</v>
      </c>
      <c r="CX19" s="4"/>
      <c r="CY19" s="4">
        <v>1</v>
      </c>
      <c r="CZ19" s="4"/>
      <c r="DA19" s="4">
        <v>1</v>
      </c>
      <c r="DB19" s="4"/>
      <c r="DC19" s="4"/>
      <c r="DD19" s="4"/>
      <c r="DE19" s="4">
        <v>1</v>
      </c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</row>
    <row r="20" spans="1:254" ht="15.75">
      <c r="A20" s="2">
        <v>6</v>
      </c>
      <c r="B20" s="1" t="s">
        <v>672</v>
      </c>
      <c r="C20" s="9">
        <v>1</v>
      </c>
      <c r="D20" s="9"/>
      <c r="E20" s="9"/>
      <c r="F20" s="9">
        <v>1</v>
      </c>
      <c r="G20" s="9"/>
      <c r="H20" s="9"/>
      <c r="I20" s="9">
        <v>1</v>
      </c>
      <c r="J20" s="9"/>
      <c r="K20" s="9"/>
      <c r="L20" s="9">
        <v>1</v>
      </c>
      <c r="M20" s="9"/>
      <c r="N20" s="9"/>
      <c r="O20" s="9">
        <v>1</v>
      </c>
      <c r="P20" s="9"/>
      <c r="Q20" s="9"/>
      <c r="R20" s="9"/>
      <c r="S20" s="9">
        <v>1</v>
      </c>
      <c r="T20" s="9"/>
      <c r="U20" s="9">
        <v>1</v>
      </c>
      <c r="V20" s="9"/>
      <c r="W20" s="9"/>
      <c r="X20" s="9"/>
      <c r="Y20" s="9">
        <v>1</v>
      </c>
      <c r="Z20" s="9"/>
      <c r="AA20" s="9"/>
      <c r="AB20" s="9">
        <v>1</v>
      </c>
      <c r="AC20" s="9"/>
      <c r="AD20" s="9"/>
      <c r="AE20" s="9">
        <v>1</v>
      </c>
      <c r="AF20" s="9"/>
      <c r="AG20" s="9"/>
      <c r="AH20" s="9">
        <v>1</v>
      </c>
      <c r="AI20" s="9"/>
      <c r="AJ20" s="9">
        <v>1</v>
      </c>
      <c r="AK20" s="9"/>
      <c r="AL20" s="9"/>
      <c r="AM20" s="9"/>
      <c r="AN20" s="9">
        <v>1</v>
      </c>
      <c r="AO20" s="9"/>
      <c r="AP20" s="9"/>
      <c r="AQ20" s="9">
        <v>1</v>
      </c>
      <c r="AR20" s="9"/>
      <c r="AS20" s="9">
        <v>1</v>
      </c>
      <c r="AT20" s="9"/>
      <c r="AU20" s="9"/>
      <c r="AV20" s="9">
        <v>1</v>
      </c>
      <c r="AW20" s="9"/>
      <c r="AX20" s="9"/>
      <c r="AY20" s="9"/>
      <c r="AZ20" s="9">
        <v>1</v>
      </c>
      <c r="BA20" s="9"/>
      <c r="BB20" s="9">
        <v>1</v>
      </c>
      <c r="BC20" s="9"/>
      <c r="BD20" s="9"/>
      <c r="BE20" s="9"/>
      <c r="BF20" s="9">
        <v>1</v>
      </c>
      <c r="BG20" s="9"/>
      <c r="BH20" s="9"/>
      <c r="BI20" s="9">
        <v>1</v>
      </c>
      <c r="BJ20" s="9"/>
      <c r="BK20" s="4"/>
      <c r="BL20" s="4">
        <v>1</v>
      </c>
      <c r="BM20" s="4"/>
      <c r="BN20" s="4">
        <v>1</v>
      </c>
      <c r="BO20" s="4"/>
      <c r="BP20" s="4"/>
      <c r="BQ20" s="4"/>
      <c r="BR20" s="4">
        <v>1</v>
      </c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/>
      <c r="CD20" s="4">
        <v>1</v>
      </c>
      <c r="CE20" s="4"/>
      <c r="CF20" s="4"/>
      <c r="CG20" s="4">
        <v>1</v>
      </c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/>
      <c r="CV20" s="4"/>
      <c r="CW20" s="4">
        <v>1</v>
      </c>
      <c r="CX20" s="4"/>
      <c r="CY20" s="4">
        <v>1</v>
      </c>
      <c r="CZ20" s="4"/>
      <c r="DA20" s="4">
        <v>1</v>
      </c>
      <c r="DB20" s="4"/>
      <c r="DC20" s="4"/>
      <c r="DD20" s="4"/>
      <c r="DE20" s="4">
        <v>1</v>
      </c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</row>
    <row r="21" spans="1:254" ht="15.75">
      <c r="A21" s="2">
        <v>7</v>
      </c>
      <c r="B21" s="1" t="s">
        <v>673</v>
      </c>
      <c r="C21" s="9">
        <v>1</v>
      </c>
      <c r="D21" s="9"/>
      <c r="E21" s="9"/>
      <c r="F21" s="9">
        <v>1</v>
      </c>
      <c r="G21" s="9"/>
      <c r="H21" s="9"/>
      <c r="I21" s="9">
        <v>1</v>
      </c>
      <c r="J21" s="9"/>
      <c r="K21" s="9"/>
      <c r="L21" s="9">
        <v>1</v>
      </c>
      <c r="M21" s="9"/>
      <c r="N21" s="9"/>
      <c r="O21" s="9">
        <v>1</v>
      </c>
      <c r="P21" s="9"/>
      <c r="Q21" s="9"/>
      <c r="R21" s="9"/>
      <c r="S21" s="9">
        <v>1</v>
      </c>
      <c r="T21" s="9"/>
      <c r="U21" s="9">
        <v>1</v>
      </c>
      <c r="V21" s="9"/>
      <c r="W21" s="9"/>
      <c r="X21" s="9"/>
      <c r="Y21" s="9">
        <v>1</v>
      </c>
      <c r="Z21" s="9"/>
      <c r="AA21" s="9"/>
      <c r="AB21" s="9">
        <v>1</v>
      </c>
      <c r="AC21" s="9"/>
      <c r="AD21" s="9"/>
      <c r="AE21" s="9">
        <v>1</v>
      </c>
      <c r="AF21" s="9"/>
      <c r="AG21" s="9"/>
      <c r="AH21" s="9">
        <v>1</v>
      </c>
      <c r="AI21" s="9"/>
      <c r="AJ21" s="9">
        <v>1</v>
      </c>
      <c r="AK21" s="9"/>
      <c r="AL21" s="9"/>
      <c r="AM21" s="9"/>
      <c r="AN21" s="9">
        <v>1</v>
      </c>
      <c r="AO21" s="9"/>
      <c r="AP21" s="9"/>
      <c r="AQ21" s="9">
        <v>1</v>
      </c>
      <c r="AR21" s="9"/>
      <c r="AS21" s="9">
        <v>1</v>
      </c>
      <c r="AT21" s="9"/>
      <c r="AU21" s="9"/>
      <c r="AV21" s="9">
        <v>1</v>
      </c>
      <c r="AW21" s="9"/>
      <c r="AX21" s="9"/>
      <c r="AY21" s="9"/>
      <c r="AZ21" s="9">
        <v>1</v>
      </c>
      <c r="BA21" s="9"/>
      <c r="BB21" s="9">
        <v>1</v>
      </c>
      <c r="BC21" s="9"/>
      <c r="BD21" s="9"/>
      <c r="BE21" s="9"/>
      <c r="BF21" s="9">
        <v>1</v>
      </c>
      <c r="BG21" s="9"/>
      <c r="BH21" s="9"/>
      <c r="BI21" s="9">
        <v>1</v>
      </c>
      <c r="BJ21" s="9"/>
      <c r="BK21" s="4"/>
      <c r="BL21" s="4">
        <v>1</v>
      </c>
      <c r="BM21" s="4"/>
      <c r="BN21" s="4">
        <v>1</v>
      </c>
      <c r="BO21" s="4"/>
      <c r="BP21" s="4"/>
      <c r="BQ21" s="4"/>
      <c r="BR21" s="4">
        <v>1</v>
      </c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/>
      <c r="CD21" s="4">
        <v>1</v>
      </c>
      <c r="CE21" s="4"/>
      <c r="CF21" s="4"/>
      <c r="CG21" s="4">
        <v>1</v>
      </c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/>
      <c r="CV21" s="4"/>
      <c r="CW21" s="4">
        <v>1</v>
      </c>
      <c r="CX21" s="4"/>
      <c r="CY21" s="4">
        <v>1</v>
      </c>
      <c r="CZ21" s="4"/>
      <c r="DA21" s="4">
        <v>1</v>
      </c>
      <c r="DB21" s="4"/>
      <c r="DC21" s="4"/>
      <c r="DD21" s="4"/>
      <c r="DE21" s="4">
        <v>1</v>
      </c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</row>
    <row r="22" spans="1:254">
      <c r="A22" s="3">
        <v>8</v>
      </c>
      <c r="B22" s="4" t="s">
        <v>674</v>
      </c>
      <c r="C22" s="3">
        <v>1</v>
      </c>
      <c r="D22" s="3"/>
      <c r="E22" s="3"/>
      <c r="F22" s="3">
        <v>1</v>
      </c>
      <c r="G22" s="3"/>
      <c r="H22" s="3"/>
      <c r="I22" s="3">
        <v>1</v>
      </c>
      <c r="J22" s="3"/>
      <c r="K22" s="3"/>
      <c r="L22" s="3">
        <v>1</v>
      </c>
      <c r="M22" s="3"/>
      <c r="N22" s="3"/>
      <c r="O22" s="3">
        <v>1</v>
      </c>
      <c r="P22" s="3"/>
      <c r="Q22" s="3"/>
      <c r="R22" s="3"/>
      <c r="S22" s="3">
        <v>1</v>
      </c>
      <c r="T22" s="3"/>
      <c r="U22" s="3">
        <v>1</v>
      </c>
      <c r="V22" s="3"/>
      <c r="W22" s="3"/>
      <c r="X22" s="3"/>
      <c r="Y22" s="3">
        <v>1</v>
      </c>
      <c r="Z22" s="3"/>
      <c r="AA22" s="3"/>
      <c r="AB22" s="3">
        <v>1</v>
      </c>
      <c r="AC22" s="3"/>
      <c r="AD22" s="3"/>
      <c r="AE22" s="3">
        <v>1</v>
      </c>
      <c r="AF22" s="3"/>
      <c r="AG22" s="3"/>
      <c r="AH22" s="3">
        <v>1</v>
      </c>
      <c r="AI22" s="3"/>
      <c r="AJ22" s="3">
        <v>1</v>
      </c>
      <c r="AK22" s="3"/>
      <c r="AL22" s="3"/>
      <c r="AM22" s="3"/>
      <c r="AN22" s="3">
        <v>1</v>
      </c>
      <c r="AO22" s="3"/>
      <c r="AP22" s="3"/>
      <c r="AQ22" s="3">
        <v>1</v>
      </c>
      <c r="AR22" s="3"/>
      <c r="AS22" s="3">
        <v>1</v>
      </c>
      <c r="AT22" s="3"/>
      <c r="AU22" s="3"/>
      <c r="AV22" s="3">
        <v>1</v>
      </c>
      <c r="AW22" s="3"/>
      <c r="AX22" s="3"/>
      <c r="AY22" s="3"/>
      <c r="AZ22" s="3">
        <v>1</v>
      </c>
      <c r="BA22" s="3"/>
      <c r="BB22" s="3">
        <v>1</v>
      </c>
      <c r="BC22" s="3"/>
      <c r="BD22" s="3"/>
      <c r="BE22" s="3"/>
      <c r="BF22" s="3">
        <v>1</v>
      </c>
      <c r="BG22" s="3"/>
      <c r="BH22" s="3"/>
      <c r="BI22" s="3">
        <v>1</v>
      </c>
      <c r="BJ22" s="3"/>
      <c r="BK22" s="4"/>
      <c r="BL22" s="4">
        <v>1</v>
      </c>
      <c r="BM22" s="4"/>
      <c r="BN22" s="4">
        <v>1</v>
      </c>
      <c r="BO22" s="4"/>
      <c r="BP22" s="4"/>
      <c r="BQ22" s="4"/>
      <c r="BR22" s="4">
        <v>1</v>
      </c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/>
      <c r="CD22" s="4">
        <v>1</v>
      </c>
      <c r="CE22" s="4"/>
      <c r="CF22" s="4"/>
      <c r="CG22" s="4">
        <v>1</v>
      </c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/>
      <c r="CV22" s="4"/>
      <c r="CW22" s="4">
        <v>1</v>
      </c>
      <c r="CX22" s="4"/>
      <c r="CY22" s="4">
        <v>1</v>
      </c>
      <c r="CZ22" s="4"/>
      <c r="DA22" s="4">
        <v>1</v>
      </c>
      <c r="DB22" s="4"/>
      <c r="DC22" s="4"/>
      <c r="DD22" s="4"/>
      <c r="DE22" s="4">
        <v>1</v>
      </c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</row>
    <row r="23" spans="1:254">
      <c r="A23" s="3">
        <v>9</v>
      </c>
      <c r="B23" s="4" t="s">
        <v>675</v>
      </c>
      <c r="C23" s="3">
        <v>1</v>
      </c>
      <c r="D23" s="3"/>
      <c r="E23" s="3"/>
      <c r="F23" s="3">
        <v>1</v>
      </c>
      <c r="G23" s="3"/>
      <c r="H23" s="3"/>
      <c r="I23" s="3">
        <v>1</v>
      </c>
      <c r="J23" s="3"/>
      <c r="K23" s="3"/>
      <c r="L23" s="3">
        <v>1</v>
      </c>
      <c r="M23" s="3"/>
      <c r="N23" s="3"/>
      <c r="O23" s="3">
        <v>1</v>
      </c>
      <c r="P23" s="3"/>
      <c r="Q23" s="3"/>
      <c r="R23" s="3"/>
      <c r="S23" s="3">
        <v>1</v>
      </c>
      <c r="T23" s="3"/>
      <c r="U23" s="3">
        <v>1</v>
      </c>
      <c r="V23" s="3"/>
      <c r="W23" s="3"/>
      <c r="X23" s="3"/>
      <c r="Y23" s="3">
        <v>1</v>
      </c>
      <c r="Z23" s="3"/>
      <c r="AA23" s="3"/>
      <c r="AB23" s="3">
        <v>1</v>
      </c>
      <c r="AC23" s="3"/>
      <c r="AD23" s="3"/>
      <c r="AE23" s="3">
        <v>1</v>
      </c>
      <c r="AF23" s="3"/>
      <c r="AG23" s="3"/>
      <c r="AH23" s="3">
        <v>1</v>
      </c>
      <c r="AI23" s="3"/>
      <c r="AJ23" s="3">
        <v>1</v>
      </c>
      <c r="AK23" s="3"/>
      <c r="AL23" s="3"/>
      <c r="AM23" s="3"/>
      <c r="AN23" s="3">
        <v>1</v>
      </c>
      <c r="AO23" s="3"/>
      <c r="AP23" s="3"/>
      <c r="AQ23" s="3">
        <v>1</v>
      </c>
      <c r="AR23" s="3"/>
      <c r="AS23" s="3">
        <v>1</v>
      </c>
      <c r="AT23" s="3"/>
      <c r="AU23" s="3"/>
      <c r="AV23" s="3">
        <v>1</v>
      </c>
      <c r="AW23" s="3"/>
      <c r="AX23" s="3"/>
      <c r="AY23" s="3"/>
      <c r="AZ23" s="3">
        <v>1</v>
      </c>
      <c r="BA23" s="3"/>
      <c r="BB23" s="3">
        <v>1</v>
      </c>
      <c r="BC23" s="3"/>
      <c r="BD23" s="3"/>
      <c r="BE23" s="3"/>
      <c r="BF23" s="3">
        <v>1</v>
      </c>
      <c r="BG23" s="3"/>
      <c r="BH23" s="3"/>
      <c r="BI23" s="3">
        <v>1</v>
      </c>
      <c r="BJ23" s="3"/>
      <c r="BK23" s="4"/>
      <c r="BL23" s="4">
        <v>1</v>
      </c>
      <c r="BM23" s="4"/>
      <c r="BN23" s="4">
        <v>1</v>
      </c>
      <c r="BO23" s="4"/>
      <c r="BP23" s="4"/>
      <c r="BQ23" s="4"/>
      <c r="BR23" s="4">
        <v>1</v>
      </c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/>
      <c r="CD23" s="4">
        <v>1</v>
      </c>
      <c r="CE23" s="4"/>
      <c r="CF23" s="4"/>
      <c r="CG23" s="4">
        <v>1</v>
      </c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/>
      <c r="CV23" s="4"/>
      <c r="CW23" s="4">
        <v>1</v>
      </c>
      <c r="CX23" s="4"/>
      <c r="CY23" s="4">
        <v>1</v>
      </c>
      <c r="CZ23" s="4"/>
      <c r="DA23" s="4">
        <v>1</v>
      </c>
      <c r="DB23" s="4"/>
      <c r="DC23" s="4"/>
      <c r="DD23" s="4"/>
      <c r="DE23" s="4">
        <v>1</v>
      </c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</row>
    <row r="24" spans="1:254">
      <c r="A24" s="3">
        <v>10</v>
      </c>
      <c r="B24" s="4" t="s">
        <v>676</v>
      </c>
      <c r="C24" s="3">
        <v>1</v>
      </c>
      <c r="D24" s="3"/>
      <c r="E24" s="3"/>
      <c r="F24" s="3">
        <v>1</v>
      </c>
      <c r="G24" s="3"/>
      <c r="H24" s="3"/>
      <c r="I24" s="3">
        <v>1</v>
      </c>
      <c r="J24" s="3"/>
      <c r="K24" s="3"/>
      <c r="L24" s="3">
        <v>1</v>
      </c>
      <c r="M24" s="3"/>
      <c r="N24" s="3"/>
      <c r="O24" s="3">
        <v>1</v>
      </c>
      <c r="P24" s="3"/>
      <c r="Q24" s="3"/>
      <c r="R24" s="3"/>
      <c r="S24" s="3">
        <v>1</v>
      </c>
      <c r="T24" s="3"/>
      <c r="U24" s="3">
        <v>1</v>
      </c>
      <c r="V24" s="3"/>
      <c r="W24" s="3"/>
      <c r="X24" s="3"/>
      <c r="Y24" s="3">
        <v>1</v>
      </c>
      <c r="Z24" s="3"/>
      <c r="AA24" s="3"/>
      <c r="AB24" s="3">
        <v>1</v>
      </c>
      <c r="AC24" s="3"/>
      <c r="AD24" s="3"/>
      <c r="AE24" s="3">
        <v>1</v>
      </c>
      <c r="AF24" s="3"/>
      <c r="AG24" s="3"/>
      <c r="AH24" s="3">
        <v>1</v>
      </c>
      <c r="AI24" s="3"/>
      <c r="AJ24" s="3">
        <v>1</v>
      </c>
      <c r="AK24" s="3"/>
      <c r="AL24" s="3"/>
      <c r="AM24" s="3"/>
      <c r="AN24" s="3">
        <v>1</v>
      </c>
      <c r="AO24" s="3"/>
      <c r="AP24" s="3"/>
      <c r="AQ24" s="3">
        <v>1</v>
      </c>
      <c r="AR24" s="3"/>
      <c r="AS24" s="3">
        <v>1</v>
      </c>
      <c r="AT24" s="3"/>
      <c r="AU24" s="3"/>
      <c r="AV24" s="3">
        <v>1</v>
      </c>
      <c r="AW24" s="3"/>
      <c r="AX24" s="3"/>
      <c r="AY24" s="3"/>
      <c r="AZ24" s="3">
        <v>1</v>
      </c>
      <c r="BA24" s="3"/>
      <c r="BB24" s="3">
        <v>1</v>
      </c>
      <c r="BC24" s="3"/>
      <c r="BD24" s="3"/>
      <c r="BE24" s="3"/>
      <c r="BF24" s="3">
        <v>1</v>
      </c>
      <c r="BG24" s="3"/>
      <c r="BH24" s="3"/>
      <c r="BI24" s="3">
        <v>1</v>
      </c>
      <c r="BJ24" s="3"/>
      <c r="BK24" s="4"/>
      <c r="BL24" s="4">
        <v>1</v>
      </c>
      <c r="BM24" s="4"/>
      <c r="BN24" s="4">
        <v>1</v>
      </c>
      <c r="BO24" s="4"/>
      <c r="BP24" s="4"/>
      <c r="BQ24" s="4"/>
      <c r="BR24" s="4">
        <v>1</v>
      </c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/>
      <c r="CD24" s="4">
        <v>1</v>
      </c>
      <c r="CE24" s="4"/>
      <c r="CF24" s="4"/>
      <c r="CG24" s="4">
        <v>1</v>
      </c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/>
      <c r="CV24" s="4"/>
      <c r="CW24" s="4">
        <v>1</v>
      </c>
      <c r="CX24" s="4"/>
      <c r="CY24" s="4">
        <v>1</v>
      </c>
      <c r="CZ24" s="4"/>
      <c r="DA24" s="4">
        <v>1</v>
      </c>
      <c r="DB24" s="4"/>
      <c r="DC24" s="4"/>
      <c r="DD24" s="4"/>
      <c r="DE24" s="4">
        <v>1</v>
      </c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</row>
    <row r="25" spans="1:254">
      <c r="A25" s="64" t="s">
        <v>267</v>
      </c>
      <c r="B25" s="65"/>
      <c r="C25" s="3">
        <f t="shared" ref="C25:AH25" si="0">SUM(C15:C24)</f>
        <v>10</v>
      </c>
      <c r="D25" s="3">
        <f t="shared" si="0"/>
        <v>0</v>
      </c>
      <c r="E25" s="3">
        <f t="shared" si="0"/>
        <v>0</v>
      </c>
      <c r="F25" s="3">
        <f t="shared" si="0"/>
        <v>10</v>
      </c>
      <c r="G25" s="3">
        <f t="shared" si="0"/>
        <v>0</v>
      </c>
      <c r="H25" s="3">
        <f t="shared" si="0"/>
        <v>0</v>
      </c>
      <c r="I25" s="3">
        <f t="shared" si="0"/>
        <v>10</v>
      </c>
      <c r="J25" s="3">
        <f t="shared" si="0"/>
        <v>0</v>
      </c>
      <c r="K25" s="3">
        <f t="shared" si="0"/>
        <v>0</v>
      </c>
      <c r="L25" s="3">
        <f t="shared" si="0"/>
        <v>10</v>
      </c>
      <c r="M25" s="3">
        <f t="shared" si="0"/>
        <v>0</v>
      </c>
      <c r="N25" s="3">
        <f t="shared" si="0"/>
        <v>0</v>
      </c>
      <c r="O25" s="3">
        <f t="shared" si="0"/>
        <v>10</v>
      </c>
      <c r="P25" s="3">
        <f t="shared" si="0"/>
        <v>0</v>
      </c>
      <c r="Q25" s="3">
        <f t="shared" si="0"/>
        <v>0</v>
      </c>
      <c r="R25" s="3">
        <f t="shared" si="0"/>
        <v>0</v>
      </c>
      <c r="S25" s="3">
        <f t="shared" si="0"/>
        <v>10</v>
      </c>
      <c r="T25" s="3">
        <f t="shared" si="0"/>
        <v>0</v>
      </c>
      <c r="U25" s="3">
        <f t="shared" si="0"/>
        <v>10</v>
      </c>
      <c r="V25" s="3">
        <f t="shared" si="0"/>
        <v>0</v>
      </c>
      <c r="W25" s="3">
        <f t="shared" si="0"/>
        <v>0</v>
      </c>
      <c r="X25" s="3">
        <f t="shared" si="0"/>
        <v>0</v>
      </c>
      <c r="Y25" s="3">
        <f t="shared" si="0"/>
        <v>10</v>
      </c>
      <c r="Z25" s="3">
        <f t="shared" si="0"/>
        <v>0</v>
      </c>
      <c r="AA25" s="3">
        <f t="shared" si="0"/>
        <v>0</v>
      </c>
      <c r="AB25" s="3">
        <f t="shared" si="0"/>
        <v>10</v>
      </c>
      <c r="AC25" s="3">
        <f t="shared" si="0"/>
        <v>0</v>
      </c>
      <c r="AD25" s="3">
        <f t="shared" si="0"/>
        <v>0</v>
      </c>
      <c r="AE25" s="3">
        <f t="shared" si="0"/>
        <v>10</v>
      </c>
      <c r="AF25" s="3">
        <f t="shared" si="0"/>
        <v>0</v>
      </c>
      <c r="AG25" s="3">
        <f t="shared" si="0"/>
        <v>0</v>
      </c>
      <c r="AH25" s="3">
        <f t="shared" si="0"/>
        <v>10</v>
      </c>
      <c r="AI25" s="3">
        <f t="shared" ref="AI25:AZ25" si="1">SUM(AI15:AI24)</f>
        <v>0</v>
      </c>
      <c r="AJ25" s="3">
        <f t="shared" si="1"/>
        <v>10</v>
      </c>
      <c r="AK25" s="3">
        <f t="shared" si="1"/>
        <v>0</v>
      </c>
      <c r="AL25" s="3">
        <f t="shared" si="1"/>
        <v>0</v>
      </c>
      <c r="AM25" s="3">
        <f t="shared" si="1"/>
        <v>0</v>
      </c>
      <c r="AN25" s="3">
        <f t="shared" si="1"/>
        <v>10</v>
      </c>
      <c r="AO25" s="3">
        <f t="shared" si="1"/>
        <v>0</v>
      </c>
      <c r="AP25" s="3">
        <f t="shared" si="1"/>
        <v>0</v>
      </c>
      <c r="AQ25" s="3">
        <f t="shared" si="1"/>
        <v>10</v>
      </c>
      <c r="AR25" s="3">
        <f t="shared" si="1"/>
        <v>0</v>
      </c>
      <c r="AS25" s="3">
        <f t="shared" si="1"/>
        <v>10</v>
      </c>
      <c r="AT25" s="3">
        <f t="shared" si="1"/>
        <v>0</v>
      </c>
      <c r="AU25" s="3">
        <f t="shared" si="1"/>
        <v>0</v>
      </c>
      <c r="AV25" s="3">
        <f t="shared" si="1"/>
        <v>10</v>
      </c>
      <c r="AW25" s="3">
        <f t="shared" si="1"/>
        <v>0</v>
      </c>
      <c r="AX25" s="3">
        <f t="shared" si="1"/>
        <v>0</v>
      </c>
      <c r="AY25" s="3">
        <f t="shared" si="1"/>
        <v>0</v>
      </c>
      <c r="AZ25" s="3">
        <f t="shared" si="1"/>
        <v>10</v>
      </c>
      <c r="BA25" s="3"/>
      <c r="BB25" s="3">
        <f t="shared" ref="BB25:CG25" si="2">SUM(BB15:BB24)</f>
        <v>10</v>
      </c>
      <c r="BC25" s="3">
        <f t="shared" si="2"/>
        <v>0</v>
      </c>
      <c r="BD25" s="3">
        <f t="shared" si="2"/>
        <v>0</v>
      </c>
      <c r="BE25" s="3">
        <f t="shared" si="2"/>
        <v>0</v>
      </c>
      <c r="BF25" s="3">
        <f t="shared" si="2"/>
        <v>10</v>
      </c>
      <c r="BG25" s="3">
        <f t="shared" si="2"/>
        <v>0</v>
      </c>
      <c r="BH25" s="3">
        <f t="shared" si="2"/>
        <v>0</v>
      </c>
      <c r="BI25" s="3">
        <f t="shared" si="2"/>
        <v>10</v>
      </c>
      <c r="BJ25" s="3">
        <f t="shared" si="2"/>
        <v>0</v>
      </c>
      <c r="BK25" s="3">
        <f t="shared" si="2"/>
        <v>0</v>
      </c>
      <c r="BL25" s="3">
        <f t="shared" si="2"/>
        <v>10</v>
      </c>
      <c r="BM25" s="3">
        <f t="shared" si="2"/>
        <v>0</v>
      </c>
      <c r="BN25" s="3">
        <f t="shared" si="2"/>
        <v>10</v>
      </c>
      <c r="BO25" s="3">
        <f t="shared" si="2"/>
        <v>0</v>
      </c>
      <c r="BP25" s="3">
        <f t="shared" si="2"/>
        <v>0</v>
      </c>
      <c r="BQ25" s="3">
        <f t="shared" si="2"/>
        <v>0</v>
      </c>
      <c r="BR25" s="3">
        <f t="shared" si="2"/>
        <v>10</v>
      </c>
      <c r="BS25" s="3">
        <f t="shared" si="2"/>
        <v>0</v>
      </c>
      <c r="BT25" s="3">
        <f t="shared" si="2"/>
        <v>10</v>
      </c>
      <c r="BU25" s="3">
        <f t="shared" si="2"/>
        <v>0</v>
      </c>
      <c r="BV25" s="3">
        <f t="shared" si="2"/>
        <v>0</v>
      </c>
      <c r="BW25" s="3">
        <f t="shared" si="2"/>
        <v>10</v>
      </c>
      <c r="BX25" s="3">
        <f t="shared" si="2"/>
        <v>0</v>
      </c>
      <c r="BY25" s="3">
        <f t="shared" si="2"/>
        <v>0</v>
      </c>
      <c r="BZ25" s="3">
        <f t="shared" si="2"/>
        <v>10</v>
      </c>
      <c r="CA25" s="3">
        <f t="shared" si="2"/>
        <v>0</v>
      </c>
      <c r="CB25" s="3">
        <f t="shared" si="2"/>
        <v>0</v>
      </c>
      <c r="CC25" s="3">
        <f t="shared" si="2"/>
        <v>0</v>
      </c>
      <c r="CD25" s="3">
        <f t="shared" si="2"/>
        <v>10</v>
      </c>
      <c r="CE25" s="3">
        <f t="shared" si="2"/>
        <v>0</v>
      </c>
      <c r="CF25" s="3">
        <f t="shared" si="2"/>
        <v>0</v>
      </c>
      <c r="CG25" s="3">
        <f t="shared" si="2"/>
        <v>10</v>
      </c>
      <c r="CH25" s="3">
        <f t="shared" ref="CH25:DM25" si="3">SUM(CH15:CH24)</f>
        <v>0</v>
      </c>
      <c r="CI25" s="3">
        <f t="shared" si="3"/>
        <v>10</v>
      </c>
      <c r="CJ25" s="3">
        <f t="shared" si="3"/>
        <v>0</v>
      </c>
      <c r="CK25" s="3">
        <f t="shared" si="3"/>
        <v>0</v>
      </c>
      <c r="CL25" s="3">
        <f t="shared" si="3"/>
        <v>10</v>
      </c>
      <c r="CM25" s="3">
        <f t="shared" si="3"/>
        <v>0</v>
      </c>
      <c r="CN25" s="3">
        <f t="shared" si="3"/>
        <v>0</v>
      </c>
      <c r="CO25" s="3">
        <f t="shared" si="3"/>
        <v>10</v>
      </c>
      <c r="CP25" s="3">
        <f t="shared" si="3"/>
        <v>0</v>
      </c>
      <c r="CQ25" s="3">
        <f t="shared" si="3"/>
        <v>0</v>
      </c>
      <c r="CR25" s="3">
        <f t="shared" si="3"/>
        <v>10</v>
      </c>
      <c r="CS25" s="3">
        <f t="shared" si="3"/>
        <v>0</v>
      </c>
      <c r="CT25" s="3">
        <f t="shared" si="3"/>
        <v>0</v>
      </c>
      <c r="CU25" s="3">
        <f t="shared" si="3"/>
        <v>0</v>
      </c>
      <c r="CV25" s="3">
        <f t="shared" si="3"/>
        <v>0</v>
      </c>
      <c r="CW25" s="3">
        <f t="shared" si="3"/>
        <v>10</v>
      </c>
      <c r="CX25" s="3">
        <f t="shared" si="3"/>
        <v>0</v>
      </c>
      <c r="CY25" s="3">
        <f t="shared" si="3"/>
        <v>10</v>
      </c>
      <c r="CZ25" s="3">
        <f t="shared" si="3"/>
        <v>0</v>
      </c>
      <c r="DA25" s="3">
        <f t="shared" si="3"/>
        <v>10</v>
      </c>
      <c r="DB25" s="3">
        <f t="shared" si="3"/>
        <v>0</v>
      </c>
      <c r="DC25" s="3">
        <f t="shared" si="3"/>
        <v>0</v>
      </c>
      <c r="DD25" s="3">
        <f t="shared" si="3"/>
        <v>0</v>
      </c>
      <c r="DE25" s="3">
        <f t="shared" si="3"/>
        <v>10</v>
      </c>
      <c r="DF25" s="3">
        <f t="shared" si="3"/>
        <v>0</v>
      </c>
      <c r="DG25" s="3">
        <f t="shared" si="3"/>
        <v>10</v>
      </c>
      <c r="DH25" s="3">
        <f t="shared" si="3"/>
        <v>0</v>
      </c>
      <c r="DI25" s="3">
        <f t="shared" si="3"/>
        <v>0</v>
      </c>
      <c r="DJ25" s="3">
        <f t="shared" si="3"/>
        <v>10</v>
      </c>
      <c r="DK25" s="3">
        <f t="shared" si="3"/>
        <v>0</v>
      </c>
      <c r="DL25" s="3">
        <f t="shared" si="3"/>
        <v>0</v>
      </c>
      <c r="DM25" s="3">
        <f t="shared" si="3"/>
        <v>10</v>
      </c>
      <c r="DN25" s="3">
        <f t="shared" ref="DN25:DR25" si="4">SUM(DN15:DN24)</f>
        <v>0</v>
      </c>
      <c r="DO25" s="3">
        <f t="shared" si="4"/>
        <v>0</v>
      </c>
      <c r="DP25" s="3">
        <f t="shared" si="4"/>
        <v>10</v>
      </c>
      <c r="DQ25" s="3">
        <f t="shared" si="4"/>
        <v>0</v>
      </c>
      <c r="DR25" s="3">
        <f t="shared" si="4"/>
        <v>0</v>
      </c>
    </row>
    <row r="26" spans="1:254" ht="37.5" customHeight="1">
      <c r="A26" s="66" t="s">
        <v>440</v>
      </c>
      <c r="B26" s="67"/>
      <c r="C26" s="18">
        <f>C25/10%</f>
        <v>100</v>
      </c>
      <c r="D26" s="18">
        <f t="shared" ref="D26:BO26" si="5">D25/10%</f>
        <v>0</v>
      </c>
      <c r="E26" s="18">
        <f t="shared" si="5"/>
        <v>0</v>
      </c>
      <c r="F26" s="18">
        <f t="shared" si="5"/>
        <v>100</v>
      </c>
      <c r="G26" s="18">
        <f t="shared" si="5"/>
        <v>0</v>
      </c>
      <c r="H26" s="18">
        <f t="shared" si="5"/>
        <v>0</v>
      </c>
      <c r="I26" s="18">
        <f t="shared" si="5"/>
        <v>100</v>
      </c>
      <c r="J26" s="18">
        <f t="shared" si="5"/>
        <v>0</v>
      </c>
      <c r="K26" s="18">
        <f t="shared" si="5"/>
        <v>0</v>
      </c>
      <c r="L26" s="18">
        <f t="shared" si="5"/>
        <v>100</v>
      </c>
      <c r="M26" s="18">
        <f t="shared" si="5"/>
        <v>0</v>
      </c>
      <c r="N26" s="18">
        <f t="shared" si="5"/>
        <v>0</v>
      </c>
      <c r="O26" s="18">
        <f t="shared" si="5"/>
        <v>100</v>
      </c>
      <c r="P26" s="18">
        <f t="shared" si="5"/>
        <v>0</v>
      </c>
      <c r="Q26" s="18">
        <f t="shared" si="5"/>
        <v>0</v>
      </c>
      <c r="R26" s="18">
        <f t="shared" si="5"/>
        <v>0</v>
      </c>
      <c r="S26" s="18">
        <f t="shared" si="5"/>
        <v>100</v>
      </c>
      <c r="T26" s="18">
        <f t="shared" si="5"/>
        <v>0</v>
      </c>
      <c r="U26" s="18">
        <f t="shared" si="5"/>
        <v>100</v>
      </c>
      <c r="V26" s="18">
        <f t="shared" si="5"/>
        <v>0</v>
      </c>
      <c r="W26" s="18">
        <f t="shared" si="5"/>
        <v>0</v>
      </c>
      <c r="X26" s="18">
        <f t="shared" si="5"/>
        <v>0</v>
      </c>
      <c r="Y26" s="18">
        <f t="shared" si="5"/>
        <v>100</v>
      </c>
      <c r="Z26" s="18">
        <f t="shared" si="5"/>
        <v>0</v>
      </c>
      <c r="AA26" s="18">
        <f t="shared" si="5"/>
        <v>0</v>
      </c>
      <c r="AB26" s="18">
        <f t="shared" si="5"/>
        <v>100</v>
      </c>
      <c r="AC26" s="18">
        <f t="shared" si="5"/>
        <v>0</v>
      </c>
      <c r="AD26" s="18">
        <f t="shared" si="5"/>
        <v>0</v>
      </c>
      <c r="AE26" s="18">
        <f t="shared" si="5"/>
        <v>100</v>
      </c>
      <c r="AF26" s="18">
        <f t="shared" si="5"/>
        <v>0</v>
      </c>
      <c r="AG26" s="18">
        <f t="shared" si="5"/>
        <v>0</v>
      </c>
      <c r="AH26" s="18">
        <f t="shared" si="5"/>
        <v>100</v>
      </c>
      <c r="AI26" s="18">
        <f t="shared" si="5"/>
        <v>0</v>
      </c>
      <c r="AJ26" s="18">
        <f t="shared" si="5"/>
        <v>100</v>
      </c>
      <c r="AK26" s="18">
        <f t="shared" si="5"/>
        <v>0</v>
      </c>
      <c r="AL26" s="18">
        <f t="shared" si="5"/>
        <v>0</v>
      </c>
      <c r="AM26" s="18">
        <f t="shared" si="5"/>
        <v>0</v>
      </c>
      <c r="AN26" s="18">
        <f t="shared" si="5"/>
        <v>100</v>
      </c>
      <c r="AO26" s="18">
        <f t="shared" si="5"/>
        <v>0</v>
      </c>
      <c r="AP26" s="18">
        <f t="shared" si="5"/>
        <v>0</v>
      </c>
      <c r="AQ26" s="18">
        <f t="shared" si="5"/>
        <v>100</v>
      </c>
      <c r="AR26" s="18">
        <f t="shared" si="5"/>
        <v>0</v>
      </c>
      <c r="AS26" s="18">
        <f t="shared" si="5"/>
        <v>100</v>
      </c>
      <c r="AT26" s="18">
        <f t="shared" si="5"/>
        <v>0</v>
      </c>
      <c r="AU26" s="18">
        <f t="shared" si="5"/>
        <v>0</v>
      </c>
      <c r="AV26" s="18">
        <f t="shared" si="5"/>
        <v>100</v>
      </c>
      <c r="AW26" s="18">
        <f t="shared" si="5"/>
        <v>0</v>
      </c>
      <c r="AX26" s="18">
        <f t="shared" si="5"/>
        <v>0</v>
      </c>
      <c r="AY26" s="18">
        <f t="shared" si="5"/>
        <v>0</v>
      </c>
      <c r="AZ26" s="18">
        <f t="shared" si="5"/>
        <v>100</v>
      </c>
      <c r="BA26" s="18">
        <f t="shared" si="5"/>
        <v>0</v>
      </c>
      <c r="BB26" s="18">
        <f t="shared" si="5"/>
        <v>100</v>
      </c>
      <c r="BC26" s="18">
        <f t="shared" si="5"/>
        <v>0</v>
      </c>
      <c r="BD26" s="18">
        <f t="shared" si="5"/>
        <v>0</v>
      </c>
      <c r="BE26" s="18">
        <f t="shared" si="5"/>
        <v>0</v>
      </c>
      <c r="BF26" s="18">
        <f t="shared" si="5"/>
        <v>100</v>
      </c>
      <c r="BG26" s="18">
        <f t="shared" si="5"/>
        <v>0</v>
      </c>
      <c r="BH26" s="18">
        <f t="shared" si="5"/>
        <v>0</v>
      </c>
      <c r="BI26" s="18">
        <f t="shared" si="5"/>
        <v>100</v>
      </c>
      <c r="BJ26" s="18">
        <f t="shared" si="5"/>
        <v>0</v>
      </c>
      <c r="BK26" s="18">
        <f t="shared" si="5"/>
        <v>0</v>
      </c>
      <c r="BL26" s="18">
        <f t="shared" si="5"/>
        <v>100</v>
      </c>
      <c r="BM26" s="18">
        <f t="shared" si="5"/>
        <v>0</v>
      </c>
      <c r="BN26" s="18">
        <f t="shared" si="5"/>
        <v>100</v>
      </c>
      <c r="BO26" s="18">
        <f t="shared" si="5"/>
        <v>0</v>
      </c>
      <c r="BP26" s="18">
        <f t="shared" ref="BP26:DR26" si="6">BP25/10%</f>
        <v>0</v>
      </c>
      <c r="BQ26" s="18">
        <f t="shared" si="6"/>
        <v>0</v>
      </c>
      <c r="BR26" s="18">
        <f t="shared" si="6"/>
        <v>100</v>
      </c>
      <c r="BS26" s="18">
        <f t="shared" si="6"/>
        <v>0</v>
      </c>
      <c r="BT26" s="18">
        <f t="shared" si="6"/>
        <v>100</v>
      </c>
      <c r="BU26" s="18">
        <f t="shared" si="6"/>
        <v>0</v>
      </c>
      <c r="BV26" s="18">
        <f t="shared" si="6"/>
        <v>0</v>
      </c>
      <c r="BW26" s="18">
        <f t="shared" si="6"/>
        <v>100</v>
      </c>
      <c r="BX26" s="18">
        <f t="shared" si="6"/>
        <v>0</v>
      </c>
      <c r="BY26" s="18">
        <f t="shared" si="6"/>
        <v>0</v>
      </c>
      <c r="BZ26" s="18">
        <f t="shared" si="6"/>
        <v>100</v>
      </c>
      <c r="CA26" s="18">
        <f t="shared" si="6"/>
        <v>0</v>
      </c>
      <c r="CB26" s="18">
        <f t="shared" si="6"/>
        <v>0</v>
      </c>
      <c r="CC26" s="18">
        <f t="shared" si="6"/>
        <v>0</v>
      </c>
      <c r="CD26" s="18">
        <f t="shared" si="6"/>
        <v>100</v>
      </c>
      <c r="CE26" s="18">
        <f t="shared" si="6"/>
        <v>0</v>
      </c>
      <c r="CF26" s="18">
        <f t="shared" si="6"/>
        <v>0</v>
      </c>
      <c r="CG26" s="18">
        <f t="shared" si="6"/>
        <v>100</v>
      </c>
      <c r="CH26" s="18">
        <f t="shared" si="6"/>
        <v>0</v>
      </c>
      <c r="CI26" s="18">
        <f t="shared" si="6"/>
        <v>100</v>
      </c>
      <c r="CJ26" s="18">
        <f t="shared" si="6"/>
        <v>0</v>
      </c>
      <c r="CK26" s="18">
        <f t="shared" si="6"/>
        <v>0</v>
      </c>
      <c r="CL26" s="18">
        <f t="shared" si="6"/>
        <v>100</v>
      </c>
      <c r="CM26" s="18">
        <f t="shared" si="6"/>
        <v>0</v>
      </c>
      <c r="CN26" s="18">
        <f t="shared" si="6"/>
        <v>0</v>
      </c>
      <c r="CO26" s="18">
        <f t="shared" si="6"/>
        <v>100</v>
      </c>
      <c r="CP26" s="18">
        <f t="shared" si="6"/>
        <v>0</v>
      </c>
      <c r="CQ26" s="18">
        <f t="shared" si="6"/>
        <v>0</v>
      </c>
      <c r="CR26" s="18">
        <f t="shared" si="6"/>
        <v>100</v>
      </c>
      <c r="CS26" s="18">
        <f t="shared" si="6"/>
        <v>0</v>
      </c>
      <c r="CT26" s="18">
        <f t="shared" si="6"/>
        <v>0</v>
      </c>
      <c r="CU26" s="18">
        <f t="shared" si="6"/>
        <v>0</v>
      </c>
      <c r="CV26" s="18">
        <f t="shared" si="6"/>
        <v>0</v>
      </c>
      <c r="CW26" s="18">
        <f t="shared" si="6"/>
        <v>100</v>
      </c>
      <c r="CX26" s="18">
        <f t="shared" si="6"/>
        <v>0</v>
      </c>
      <c r="CY26" s="18">
        <f t="shared" si="6"/>
        <v>100</v>
      </c>
      <c r="CZ26" s="18">
        <f t="shared" si="6"/>
        <v>0</v>
      </c>
      <c r="DA26" s="18">
        <f t="shared" si="6"/>
        <v>100</v>
      </c>
      <c r="DB26" s="18">
        <f t="shared" si="6"/>
        <v>0</v>
      </c>
      <c r="DC26" s="18">
        <f t="shared" si="6"/>
        <v>0</v>
      </c>
      <c r="DD26" s="18">
        <f t="shared" si="6"/>
        <v>0</v>
      </c>
      <c r="DE26" s="18">
        <f t="shared" si="6"/>
        <v>100</v>
      </c>
      <c r="DF26" s="18">
        <f t="shared" si="6"/>
        <v>0</v>
      </c>
      <c r="DG26" s="18">
        <f t="shared" si="6"/>
        <v>100</v>
      </c>
      <c r="DH26" s="18">
        <f t="shared" si="6"/>
        <v>0</v>
      </c>
      <c r="DI26" s="18">
        <f t="shared" si="6"/>
        <v>0</v>
      </c>
      <c r="DJ26" s="18">
        <f t="shared" si="6"/>
        <v>100</v>
      </c>
      <c r="DK26" s="18">
        <f t="shared" si="6"/>
        <v>0</v>
      </c>
      <c r="DL26" s="18">
        <f t="shared" si="6"/>
        <v>0</v>
      </c>
      <c r="DM26" s="18">
        <f t="shared" si="6"/>
        <v>100</v>
      </c>
      <c r="DN26" s="18">
        <f t="shared" si="6"/>
        <v>0</v>
      </c>
      <c r="DO26" s="18">
        <f t="shared" si="6"/>
        <v>0</v>
      </c>
      <c r="DP26" s="18">
        <f t="shared" si="6"/>
        <v>100</v>
      </c>
      <c r="DQ26" s="18">
        <f t="shared" si="6"/>
        <v>0</v>
      </c>
      <c r="DR26" s="18">
        <f t="shared" si="6"/>
        <v>0</v>
      </c>
    </row>
    <row r="28" spans="1:254">
      <c r="B28" s="72" t="s">
        <v>420</v>
      </c>
      <c r="C28" s="73"/>
      <c r="D28" s="73"/>
      <c r="E28" s="74"/>
      <c r="F28" s="22"/>
      <c r="G28" s="22"/>
    </row>
    <row r="29" spans="1:254">
      <c r="B29" s="4" t="s">
        <v>421</v>
      </c>
      <c r="C29" s="36" t="s">
        <v>429</v>
      </c>
      <c r="D29" s="3">
        <f>E29/100*10</f>
        <v>10</v>
      </c>
      <c r="E29" s="33">
        <f>(C26+F26+I26+L26)/4</f>
        <v>100</v>
      </c>
    </row>
    <row r="30" spans="1:254">
      <c r="B30" s="4" t="s">
        <v>422</v>
      </c>
      <c r="C30" s="36" t="s">
        <v>429</v>
      </c>
      <c r="D30" s="3">
        <f>E30/100*25</f>
        <v>0</v>
      </c>
      <c r="E30" s="33">
        <f>(D26+G26+J26+M26)/4</f>
        <v>0</v>
      </c>
    </row>
    <row r="31" spans="1:254">
      <c r="B31" s="4" t="s">
        <v>423</v>
      </c>
      <c r="C31" s="36" t="s">
        <v>429</v>
      </c>
      <c r="D31" s="3">
        <f>E31/100*25</f>
        <v>0</v>
      </c>
      <c r="E31" s="33">
        <f>(E26+H26+K26+N26)/4</f>
        <v>0</v>
      </c>
    </row>
    <row r="32" spans="1:254">
      <c r="B32" s="4"/>
      <c r="C32" s="36"/>
      <c r="D32" s="34">
        <v>10</v>
      </c>
      <c r="E32" s="35">
        <f>SUM(E29:E31)</f>
        <v>100</v>
      </c>
    </row>
    <row r="33" spans="2:13" ht="15" customHeight="1">
      <c r="B33" s="4"/>
      <c r="C33" s="4"/>
      <c r="D33" s="82" t="s">
        <v>54</v>
      </c>
      <c r="E33" s="83"/>
      <c r="F33" s="84" t="s">
        <v>3</v>
      </c>
      <c r="G33" s="85"/>
    </row>
    <row r="34" spans="2:13">
      <c r="B34" s="4" t="s">
        <v>421</v>
      </c>
      <c r="C34" s="36" t="s">
        <v>430</v>
      </c>
      <c r="D34" s="37">
        <f>E34/100*10</f>
        <v>5</v>
      </c>
      <c r="E34" s="33">
        <f>(O26+R26+U26+X26)/4</f>
        <v>50</v>
      </c>
      <c r="F34" s="53">
        <f>G34/100*10</f>
        <v>2.5</v>
      </c>
      <c r="G34" s="33">
        <f>(AA26+AD26+AG26+AJ26)/4</f>
        <v>25</v>
      </c>
    </row>
    <row r="35" spans="2:13">
      <c r="B35" s="4" t="s">
        <v>422</v>
      </c>
      <c r="C35" s="36" t="s">
        <v>430</v>
      </c>
      <c r="D35" s="37">
        <f t="shared" ref="D35:D36" si="7">E35/100*10</f>
        <v>5</v>
      </c>
      <c r="E35" s="33">
        <f>(P26+S26+V26+Y26)/4</f>
        <v>50</v>
      </c>
      <c r="F35" s="53">
        <v>7</v>
      </c>
      <c r="G35" s="33">
        <f>(AB26+AE26+AH26+AK26)/4</f>
        <v>75</v>
      </c>
    </row>
    <row r="36" spans="2:13">
      <c r="B36" s="4" t="s">
        <v>423</v>
      </c>
      <c r="C36" s="36" t="s">
        <v>430</v>
      </c>
      <c r="D36" s="37">
        <f t="shared" si="7"/>
        <v>0</v>
      </c>
      <c r="E36" s="33">
        <f>(Q26+T26+W26+Z26)/4</f>
        <v>0</v>
      </c>
      <c r="F36" s="53">
        <f t="shared" ref="F36" si="8">G36/100*10</f>
        <v>0</v>
      </c>
      <c r="G36" s="33">
        <f>(AC26+AF26+AI26+AL26)/4</f>
        <v>0</v>
      </c>
    </row>
    <row r="37" spans="2:13">
      <c r="B37" s="4"/>
      <c r="C37" s="36"/>
      <c r="D37" s="35">
        <v>10</v>
      </c>
      <c r="E37" s="35">
        <f>SUM(E34:E36)</f>
        <v>100</v>
      </c>
      <c r="F37" s="38">
        <v>10</v>
      </c>
      <c r="G37" s="43">
        <f>SUM(G34:G36)</f>
        <v>100</v>
      </c>
    </row>
    <row r="38" spans="2:13">
      <c r="B38" s="4" t="s">
        <v>421</v>
      </c>
      <c r="C38" s="36" t="s">
        <v>431</v>
      </c>
      <c r="D38" s="3">
        <f>E38/100*10</f>
        <v>5</v>
      </c>
      <c r="E38" s="33">
        <f>(AM26+AP26+AS26+AV26)/4</f>
        <v>50</v>
      </c>
    </row>
    <row r="39" spans="2:13">
      <c r="B39" s="4" t="s">
        <v>422</v>
      </c>
      <c r="C39" s="36" t="s">
        <v>431</v>
      </c>
      <c r="D39" s="3">
        <f t="shared" ref="D39:D40" si="9">E39/100*10</f>
        <v>5</v>
      </c>
      <c r="E39" s="33">
        <f>(AN26+AQ26+AT26+AW26)/4</f>
        <v>50</v>
      </c>
    </row>
    <row r="40" spans="2:13">
      <c r="B40" s="4" t="s">
        <v>423</v>
      </c>
      <c r="C40" s="36" t="s">
        <v>431</v>
      </c>
      <c r="D40" s="3">
        <f t="shared" si="9"/>
        <v>0</v>
      </c>
      <c r="E40" s="33">
        <f>(AO26+AR26+AU26+AX26)/4</f>
        <v>0</v>
      </c>
    </row>
    <row r="41" spans="2:13">
      <c r="B41" s="4"/>
      <c r="C41" s="42"/>
      <c r="D41" s="39">
        <v>10</v>
      </c>
      <c r="E41" s="40">
        <f>SUM(E38:E40)</f>
        <v>100</v>
      </c>
      <c r="F41" s="41"/>
    </row>
    <row r="42" spans="2:13">
      <c r="B42" s="4"/>
      <c r="C42" s="36"/>
      <c r="D42" s="82" t="s">
        <v>154</v>
      </c>
      <c r="E42" s="83"/>
      <c r="F42" s="82" t="s">
        <v>112</v>
      </c>
      <c r="G42" s="83"/>
      <c r="H42" s="86" t="s">
        <v>169</v>
      </c>
      <c r="I42" s="87"/>
      <c r="J42" s="60" t="s">
        <v>181</v>
      </c>
      <c r="K42" s="60"/>
      <c r="L42" s="60" t="s">
        <v>113</v>
      </c>
      <c r="M42" s="60"/>
    </row>
    <row r="43" spans="2:13">
      <c r="B43" s="4" t="s">
        <v>421</v>
      </c>
      <c r="C43" s="36" t="s">
        <v>432</v>
      </c>
      <c r="D43" s="37">
        <f>E43/100*10</f>
        <v>2.5</v>
      </c>
      <c r="E43" s="33">
        <f>(AY26+BB26+BE26+BH26)/4</f>
        <v>25</v>
      </c>
      <c r="F43" s="3">
        <f>G43/100*10</f>
        <v>5</v>
      </c>
      <c r="G43" s="33">
        <f>(BK26+BN26+BQ26+BT26)/4</f>
        <v>50</v>
      </c>
      <c r="H43" s="3">
        <f>I43/100*10</f>
        <v>5</v>
      </c>
      <c r="I43" s="33">
        <f>(BW26+BZ26+CC26+CF26)/4</f>
        <v>50</v>
      </c>
      <c r="J43" s="3">
        <f>K43/100*10</f>
        <v>10</v>
      </c>
      <c r="K43" s="33">
        <f>(CI26+CL26+CO26+CR26)/4</f>
        <v>100</v>
      </c>
      <c r="L43" s="37">
        <f>M43/100*10</f>
        <v>2.5</v>
      </c>
      <c r="M43" s="33">
        <f>(CU26+CX26+DA26+DD26)/4</f>
        <v>25</v>
      </c>
    </row>
    <row r="44" spans="2:13">
      <c r="B44" s="4" t="s">
        <v>422</v>
      </c>
      <c r="C44" s="36" t="s">
        <v>432</v>
      </c>
      <c r="D44" s="37">
        <v>7</v>
      </c>
      <c r="E44" s="33">
        <f>(AZ26+BC26+BF26+BI26)/4</f>
        <v>75</v>
      </c>
      <c r="F44" s="3">
        <f t="shared" ref="F44:F45" si="10">G44/100*10</f>
        <v>5</v>
      </c>
      <c r="G44" s="33">
        <f>(BL26+BO26+BR26+BU26)/4</f>
        <v>50</v>
      </c>
      <c r="H44" s="3">
        <f t="shared" ref="H44:H45" si="11">I44/100*10</f>
        <v>5</v>
      </c>
      <c r="I44" s="33">
        <f>(BX26+CA26+CD26+CG26)/4</f>
        <v>50</v>
      </c>
      <c r="J44" s="3">
        <f>K44/100*25</f>
        <v>0</v>
      </c>
      <c r="K44" s="33">
        <f>(CJ26+CM26+CP26+CS26)/4</f>
        <v>0</v>
      </c>
      <c r="L44" s="37">
        <v>4</v>
      </c>
      <c r="M44" s="33">
        <f>(CV26+CY26+DB26+DE26)/4</f>
        <v>50</v>
      </c>
    </row>
    <row r="45" spans="2:13">
      <c r="B45" s="4" t="s">
        <v>423</v>
      </c>
      <c r="C45" s="36" t="s">
        <v>432</v>
      </c>
      <c r="D45" s="37">
        <f t="shared" ref="D45" si="12">E45/100*10</f>
        <v>0</v>
      </c>
      <c r="E45" s="33">
        <f>(BA26+BD26+BG26+BJ26)/4</f>
        <v>0</v>
      </c>
      <c r="F45" s="3">
        <f t="shared" si="10"/>
        <v>0</v>
      </c>
      <c r="G45" s="33">
        <f>(BM26+BP26+BS26+BV26)/4</f>
        <v>0</v>
      </c>
      <c r="H45" s="3">
        <f t="shared" si="11"/>
        <v>0</v>
      </c>
      <c r="I45" s="33">
        <f>(BY26+CB26+CE26+CH26)/4</f>
        <v>0</v>
      </c>
      <c r="J45" s="3">
        <f>K45/100*25</f>
        <v>0</v>
      </c>
      <c r="K45" s="33">
        <f>(CK26+CN26+CQ26+CT26)/4</f>
        <v>0</v>
      </c>
      <c r="L45" s="37">
        <f t="shared" ref="L45" si="13">M45/100*10</f>
        <v>2.5</v>
      </c>
      <c r="M45" s="33">
        <f>(CW26+CZ26+DC26+DF26)/4</f>
        <v>25</v>
      </c>
    </row>
    <row r="46" spans="2:13">
      <c r="B46" s="4"/>
      <c r="C46" s="36"/>
      <c r="D46" s="34">
        <v>10</v>
      </c>
      <c r="E46" s="34">
        <f>SUM(E43:E45)</f>
        <v>100</v>
      </c>
      <c r="F46" s="34">
        <v>10</v>
      </c>
      <c r="G46" s="34">
        <f t="shared" ref="G46:M46" si="14">SUM(G43:G45)</f>
        <v>100</v>
      </c>
      <c r="H46" s="34">
        <v>10</v>
      </c>
      <c r="I46" s="34">
        <f t="shared" si="14"/>
        <v>100</v>
      </c>
      <c r="J46" s="34">
        <v>10</v>
      </c>
      <c r="K46" s="34">
        <f t="shared" si="14"/>
        <v>100</v>
      </c>
      <c r="L46" s="34">
        <v>10</v>
      </c>
      <c r="M46" s="34">
        <f t="shared" si="14"/>
        <v>100</v>
      </c>
    </row>
    <row r="47" spans="2:13">
      <c r="B47" s="4" t="s">
        <v>421</v>
      </c>
      <c r="C47" s="36" t="s">
        <v>433</v>
      </c>
      <c r="D47" s="3">
        <f>E47/100*10</f>
        <v>10</v>
      </c>
      <c r="E47" s="33">
        <f>(DG26+DJ26+DM26+DP26)/4</f>
        <v>100</v>
      </c>
    </row>
    <row r="48" spans="2:13">
      <c r="B48" s="4" t="s">
        <v>422</v>
      </c>
      <c r="C48" s="36" t="s">
        <v>433</v>
      </c>
      <c r="D48" s="3">
        <f t="shared" ref="D48:D49" si="15">E48/100*10</f>
        <v>0</v>
      </c>
      <c r="E48" s="33">
        <f>(DH26+DK26+DN26+DQ26)/4</f>
        <v>0</v>
      </c>
    </row>
    <row r="49" spans="2:5">
      <c r="B49" s="4" t="s">
        <v>423</v>
      </c>
      <c r="C49" s="36" t="s">
        <v>433</v>
      </c>
      <c r="D49" s="3">
        <f t="shared" si="15"/>
        <v>0</v>
      </c>
      <c r="E49" s="33">
        <f>(DI26+DL26+DO26+DR26)/4</f>
        <v>0</v>
      </c>
    </row>
    <row r="50" spans="2:5">
      <c r="B50" s="4"/>
      <c r="C50" s="36"/>
      <c r="D50" s="34">
        <v>10</v>
      </c>
      <c r="E50" s="34">
        <f>SUM(E47:E49)</f>
        <v>100</v>
      </c>
    </row>
    <row r="55" spans="2:5" ht="18.75">
      <c r="B55" s="49"/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25:B25"/>
    <mergeCell ref="A26:B26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42:E42"/>
    <mergeCell ref="F33:G33"/>
    <mergeCell ref="B28:E28"/>
    <mergeCell ref="DP2:DQ2"/>
    <mergeCell ref="D33:E33"/>
    <mergeCell ref="J42:K42"/>
    <mergeCell ref="L42:M42"/>
    <mergeCell ref="H42:I42"/>
    <mergeCell ref="F42:G4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45"/>
  <sheetViews>
    <sheetView tabSelected="1" workbookViewId="0">
      <selection activeCell="A2" sqref="A2:Q2"/>
    </sheetView>
  </sheetViews>
  <sheetFormatPr defaultRowHeight="15"/>
  <cols>
    <col min="2" max="2" width="39.5703125" customWidth="1"/>
    <col min="17" max="17" width="22.42578125" customWidth="1"/>
  </cols>
  <sheetData>
    <row r="1" spans="1:254" ht="15.75">
      <c r="A1" s="6" t="s">
        <v>149</v>
      </c>
      <c r="B1" s="14" t="s">
        <v>268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58" t="s">
        <v>687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7"/>
      <c r="S2" s="7"/>
      <c r="T2" s="7"/>
      <c r="U2" s="7"/>
      <c r="V2" s="7"/>
      <c r="FI2" s="75" t="s">
        <v>659</v>
      </c>
      <c r="FJ2" s="7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68" t="s">
        <v>0</v>
      </c>
      <c r="B4" s="68" t="s">
        <v>1</v>
      </c>
      <c r="C4" s="69" t="s">
        <v>55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89" t="s">
        <v>2</v>
      </c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1"/>
      <c r="BK4" s="62" t="s">
        <v>84</v>
      </c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92" t="s">
        <v>111</v>
      </c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94"/>
      <c r="EW4" s="60" t="s">
        <v>133</v>
      </c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</row>
    <row r="5" spans="1:254" ht="15.75" customHeight="1">
      <c r="A5" s="68"/>
      <c r="B5" s="68"/>
      <c r="C5" s="63" t="s">
        <v>56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 t="s">
        <v>54</v>
      </c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1" t="s">
        <v>3</v>
      </c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 t="s">
        <v>320</v>
      </c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3" t="s">
        <v>321</v>
      </c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 t="s">
        <v>154</v>
      </c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81" t="s">
        <v>619</v>
      </c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 t="s">
        <v>169</v>
      </c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95" t="s">
        <v>181</v>
      </c>
      <c r="DT5" s="95"/>
      <c r="DU5" s="95"/>
      <c r="DV5" s="95"/>
      <c r="DW5" s="95"/>
      <c r="DX5" s="95"/>
      <c r="DY5" s="95"/>
      <c r="DZ5" s="95"/>
      <c r="EA5" s="95"/>
      <c r="EB5" s="95"/>
      <c r="EC5" s="95"/>
      <c r="ED5" s="95"/>
      <c r="EE5" s="95"/>
      <c r="EF5" s="95"/>
      <c r="EG5" s="95"/>
      <c r="EH5" s="81" t="s">
        <v>113</v>
      </c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61" t="s">
        <v>134</v>
      </c>
      <c r="EX5" s="61"/>
      <c r="EY5" s="61"/>
      <c r="EZ5" s="61"/>
      <c r="FA5" s="61"/>
      <c r="FB5" s="61"/>
      <c r="FC5" s="61"/>
      <c r="FD5" s="61"/>
      <c r="FE5" s="61"/>
      <c r="FF5" s="61"/>
      <c r="FG5" s="61"/>
      <c r="FH5" s="61"/>
      <c r="FI5" s="61"/>
      <c r="FJ5" s="61"/>
      <c r="FK5" s="61"/>
    </row>
    <row r="6" spans="1:254" ht="15.75" hidden="1">
      <c r="A6" s="68"/>
      <c r="B6" s="68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68"/>
      <c r="B7" s="68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68"/>
      <c r="B8" s="68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68"/>
      <c r="B9" s="68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68"/>
      <c r="B10" s="68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68"/>
      <c r="B11" s="68"/>
      <c r="C11" s="63" t="s">
        <v>269</v>
      </c>
      <c r="D11" s="63" t="s">
        <v>5</v>
      </c>
      <c r="E11" s="63" t="s">
        <v>6</v>
      </c>
      <c r="F11" s="63" t="s">
        <v>308</v>
      </c>
      <c r="G11" s="63" t="s">
        <v>7</v>
      </c>
      <c r="H11" s="63" t="s">
        <v>8</v>
      </c>
      <c r="I11" s="63" t="s">
        <v>270</v>
      </c>
      <c r="J11" s="63" t="s">
        <v>9</v>
      </c>
      <c r="K11" s="63" t="s">
        <v>10</v>
      </c>
      <c r="L11" s="63" t="s">
        <v>271</v>
      </c>
      <c r="M11" s="63" t="s">
        <v>9</v>
      </c>
      <c r="N11" s="63" t="s">
        <v>10</v>
      </c>
      <c r="O11" s="63" t="s">
        <v>272</v>
      </c>
      <c r="P11" s="63" t="s">
        <v>11</v>
      </c>
      <c r="Q11" s="63" t="s">
        <v>4</v>
      </c>
      <c r="R11" s="63" t="s">
        <v>273</v>
      </c>
      <c r="S11" s="63"/>
      <c r="T11" s="63"/>
      <c r="U11" s="63" t="s">
        <v>578</v>
      </c>
      <c r="V11" s="63"/>
      <c r="W11" s="63"/>
      <c r="X11" s="63" t="s">
        <v>579</v>
      </c>
      <c r="Y11" s="63"/>
      <c r="Z11" s="63"/>
      <c r="AA11" s="61" t="s">
        <v>580</v>
      </c>
      <c r="AB11" s="61"/>
      <c r="AC11" s="61"/>
      <c r="AD11" s="63" t="s">
        <v>274</v>
      </c>
      <c r="AE11" s="63"/>
      <c r="AF11" s="63"/>
      <c r="AG11" s="63" t="s">
        <v>275</v>
      </c>
      <c r="AH11" s="63"/>
      <c r="AI11" s="63"/>
      <c r="AJ11" s="61" t="s">
        <v>276</v>
      </c>
      <c r="AK11" s="61"/>
      <c r="AL11" s="61"/>
      <c r="AM11" s="63" t="s">
        <v>277</v>
      </c>
      <c r="AN11" s="63"/>
      <c r="AO11" s="63"/>
      <c r="AP11" s="63" t="s">
        <v>278</v>
      </c>
      <c r="AQ11" s="63"/>
      <c r="AR11" s="63"/>
      <c r="AS11" s="63" t="s">
        <v>279</v>
      </c>
      <c r="AT11" s="63"/>
      <c r="AU11" s="63"/>
      <c r="AV11" s="63" t="s">
        <v>280</v>
      </c>
      <c r="AW11" s="63"/>
      <c r="AX11" s="63"/>
      <c r="AY11" s="63" t="s">
        <v>309</v>
      </c>
      <c r="AZ11" s="63"/>
      <c r="BA11" s="63"/>
      <c r="BB11" s="63" t="s">
        <v>281</v>
      </c>
      <c r="BC11" s="63"/>
      <c r="BD11" s="63"/>
      <c r="BE11" s="63" t="s">
        <v>602</v>
      </c>
      <c r="BF11" s="63"/>
      <c r="BG11" s="63"/>
      <c r="BH11" s="63" t="s">
        <v>282</v>
      </c>
      <c r="BI11" s="63"/>
      <c r="BJ11" s="63"/>
      <c r="BK11" s="61" t="s">
        <v>283</v>
      </c>
      <c r="BL11" s="61"/>
      <c r="BM11" s="61"/>
      <c r="BN11" s="61" t="s">
        <v>310</v>
      </c>
      <c r="BO11" s="61"/>
      <c r="BP11" s="61"/>
      <c r="BQ11" s="61" t="s">
        <v>284</v>
      </c>
      <c r="BR11" s="61"/>
      <c r="BS11" s="61"/>
      <c r="BT11" s="61" t="s">
        <v>285</v>
      </c>
      <c r="BU11" s="61"/>
      <c r="BV11" s="61"/>
      <c r="BW11" s="61" t="s">
        <v>286</v>
      </c>
      <c r="BX11" s="61"/>
      <c r="BY11" s="61"/>
      <c r="BZ11" s="61" t="s">
        <v>287</v>
      </c>
      <c r="CA11" s="61"/>
      <c r="CB11" s="61"/>
      <c r="CC11" s="61" t="s">
        <v>311</v>
      </c>
      <c r="CD11" s="61"/>
      <c r="CE11" s="61"/>
      <c r="CF11" s="61" t="s">
        <v>288</v>
      </c>
      <c r="CG11" s="61"/>
      <c r="CH11" s="61"/>
      <c r="CI11" s="61" t="s">
        <v>289</v>
      </c>
      <c r="CJ11" s="61"/>
      <c r="CK11" s="61"/>
      <c r="CL11" s="61" t="s">
        <v>290</v>
      </c>
      <c r="CM11" s="61"/>
      <c r="CN11" s="61"/>
      <c r="CO11" s="61" t="s">
        <v>291</v>
      </c>
      <c r="CP11" s="61"/>
      <c r="CQ11" s="61"/>
      <c r="CR11" s="61" t="s">
        <v>292</v>
      </c>
      <c r="CS11" s="61"/>
      <c r="CT11" s="61"/>
      <c r="CU11" s="61" t="s">
        <v>293</v>
      </c>
      <c r="CV11" s="61"/>
      <c r="CW11" s="61"/>
      <c r="CX11" s="61" t="s">
        <v>294</v>
      </c>
      <c r="CY11" s="61"/>
      <c r="CZ11" s="61"/>
      <c r="DA11" s="61" t="s">
        <v>295</v>
      </c>
      <c r="DB11" s="61"/>
      <c r="DC11" s="61"/>
      <c r="DD11" s="61" t="s">
        <v>296</v>
      </c>
      <c r="DE11" s="61"/>
      <c r="DF11" s="61"/>
      <c r="DG11" s="61" t="s">
        <v>312</v>
      </c>
      <c r="DH11" s="61"/>
      <c r="DI11" s="61"/>
      <c r="DJ11" s="61" t="s">
        <v>297</v>
      </c>
      <c r="DK11" s="61"/>
      <c r="DL11" s="61"/>
      <c r="DM11" s="61" t="s">
        <v>298</v>
      </c>
      <c r="DN11" s="61"/>
      <c r="DO11" s="61"/>
      <c r="DP11" s="61" t="s">
        <v>299</v>
      </c>
      <c r="DQ11" s="61"/>
      <c r="DR11" s="61"/>
      <c r="DS11" s="61" t="s">
        <v>300</v>
      </c>
      <c r="DT11" s="61"/>
      <c r="DU11" s="61"/>
      <c r="DV11" s="61" t="s">
        <v>301</v>
      </c>
      <c r="DW11" s="61"/>
      <c r="DX11" s="61"/>
      <c r="DY11" s="61" t="s">
        <v>302</v>
      </c>
      <c r="DZ11" s="61"/>
      <c r="EA11" s="61"/>
      <c r="EB11" s="61" t="s">
        <v>303</v>
      </c>
      <c r="EC11" s="61"/>
      <c r="ED11" s="61"/>
      <c r="EE11" s="61" t="s">
        <v>313</v>
      </c>
      <c r="EF11" s="61"/>
      <c r="EG11" s="61"/>
      <c r="EH11" s="61" t="s">
        <v>314</v>
      </c>
      <c r="EI11" s="61"/>
      <c r="EJ11" s="61"/>
      <c r="EK11" s="61" t="s">
        <v>315</v>
      </c>
      <c r="EL11" s="61"/>
      <c r="EM11" s="61"/>
      <c r="EN11" s="61" t="s">
        <v>316</v>
      </c>
      <c r="EO11" s="61"/>
      <c r="EP11" s="61"/>
      <c r="EQ11" s="61" t="s">
        <v>317</v>
      </c>
      <c r="ER11" s="61"/>
      <c r="ES11" s="61"/>
      <c r="ET11" s="61" t="s">
        <v>318</v>
      </c>
      <c r="EU11" s="61"/>
      <c r="EV11" s="61"/>
      <c r="EW11" s="61" t="s">
        <v>304</v>
      </c>
      <c r="EX11" s="61"/>
      <c r="EY11" s="61"/>
      <c r="EZ11" s="61" t="s">
        <v>319</v>
      </c>
      <c r="FA11" s="61"/>
      <c r="FB11" s="61"/>
      <c r="FC11" s="61" t="s">
        <v>305</v>
      </c>
      <c r="FD11" s="61"/>
      <c r="FE11" s="61"/>
      <c r="FF11" s="61" t="s">
        <v>306</v>
      </c>
      <c r="FG11" s="61"/>
      <c r="FH11" s="61"/>
      <c r="FI11" s="61" t="s">
        <v>307</v>
      </c>
      <c r="FJ11" s="61"/>
      <c r="FK11" s="61"/>
    </row>
    <row r="12" spans="1:254" ht="79.5" customHeight="1">
      <c r="A12" s="68"/>
      <c r="B12" s="68"/>
      <c r="C12" s="59" t="s">
        <v>560</v>
      </c>
      <c r="D12" s="59"/>
      <c r="E12" s="59"/>
      <c r="F12" s="59" t="s">
        <v>564</v>
      </c>
      <c r="G12" s="59"/>
      <c r="H12" s="59"/>
      <c r="I12" s="59" t="s">
        <v>568</v>
      </c>
      <c r="J12" s="59"/>
      <c r="K12" s="59"/>
      <c r="L12" s="59" t="s">
        <v>572</v>
      </c>
      <c r="M12" s="59"/>
      <c r="N12" s="59"/>
      <c r="O12" s="59" t="s">
        <v>574</v>
      </c>
      <c r="P12" s="59"/>
      <c r="Q12" s="59"/>
      <c r="R12" s="59" t="s">
        <v>577</v>
      </c>
      <c r="S12" s="59"/>
      <c r="T12" s="59"/>
      <c r="U12" s="59" t="s">
        <v>326</v>
      </c>
      <c r="V12" s="59"/>
      <c r="W12" s="59"/>
      <c r="X12" s="59" t="s">
        <v>329</v>
      </c>
      <c r="Y12" s="59"/>
      <c r="Z12" s="59"/>
      <c r="AA12" s="59" t="s">
        <v>581</v>
      </c>
      <c r="AB12" s="59"/>
      <c r="AC12" s="59"/>
      <c r="AD12" s="59" t="s">
        <v>585</v>
      </c>
      <c r="AE12" s="59"/>
      <c r="AF12" s="59"/>
      <c r="AG12" s="59" t="s">
        <v>586</v>
      </c>
      <c r="AH12" s="59"/>
      <c r="AI12" s="59"/>
      <c r="AJ12" s="59" t="s">
        <v>590</v>
      </c>
      <c r="AK12" s="59"/>
      <c r="AL12" s="59"/>
      <c r="AM12" s="59" t="s">
        <v>594</v>
      </c>
      <c r="AN12" s="59"/>
      <c r="AO12" s="59"/>
      <c r="AP12" s="59" t="s">
        <v>598</v>
      </c>
      <c r="AQ12" s="59"/>
      <c r="AR12" s="59"/>
      <c r="AS12" s="59" t="s">
        <v>599</v>
      </c>
      <c r="AT12" s="59"/>
      <c r="AU12" s="59"/>
      <c r="AV12" s="59" t="s">
        <v>603</v>
      </c>
      <c r="AW12" s="59"/>
      <c r="AX12" s="59"/>
      <c r="AY12" s="59" t="s">
        <v>604</v>
      </c>
      <c r="AZ12" s="59"/>
      <c r="BA12" s="59"/>
      <c r="BB12" s="59" t="s">
        <v>605</v>
      </c>
      <c r="BC12" s="59"/>
      <c r="BD12" s="59"/>
      <c r="BE12" s="59" t="s">
        <v>606</v>
      </c>
      <c r="BF12" s="59"/>
      <c r="BG12" s="59"/>
      <c r="BH12" s="59" t="s">
        <v>607</v>
      </c>
      <c r="BI12" s="59"/>
      <c r="BJ12" s="59"/>
      <c r="BK12" s="59" t="s">
        <v>342</v>
      </c>
      <c r="BL12" s="59"/>
      <c r="BM12" s="59"/>
      <c r="BN12" s="59" t="s">
        <v>344</v>
      </c>
      <c r="BO12" s="59"/>
      <c r="BP12" s="59"/>
      <c r="BQ12" s="59" t="s">
        <v>611</v>
      </c>
      <c r="BR12" s="59"/>
      <c r="BS12" s="59"/>
      <c r="BT12" s="59" t="s">
        <v>612</v>
      </c>
      <c r="BU12" s="59"/>
      <c r="BV12" s="59"/>
      <c r="BW12" s="59" t="s">
        <v>613</v>
      </c>
      <c r="BX12" s="59"/>
      <c r="BY12" s="59"/>
      <c r="BZ12" s="59" t="s">
        <v>614</v>
      </c>
      <c r="CA12" s="59"/>
      <c r="CB12" s="59"/>
      <c r="CC12" s="59" t="s">
        <v>354</v>
      </c>
      <c r="CD12" s="59"/>
      <c r="CE12" s="59"/>
      <c r="CF12" s="88" t="s">
        <v>357</v>
      </c>
      <c r="CG12" s="88"/>
      <c r="CH12" s="88"/>
      <c r="CI12" s="59" t="s">
        <v>361</v>
      </c>
      <c r="CJ12" s="59"/>
      <c r="CK12" s="59"/>
      <c r="CL12" s="59" t="s">
        <v>657</v>
      </c>
      <c r="CM12" s="59"/>
      <c r="CN12" s="59"/>
      <c r="CO12" s="59" t="s">
        <v>367</v>
      </c>
      <c r="CP12" s="59"/>
      <c r="CQ12" s="59"/>
      <c r="CR12" s="88" t="s">
        <v>370</v>
      </c>
      <c r="CS12" s="88"/>
      <c r="CT12" s="88"/>
      <c r="CU12" s="59" t="s">
        <v>373</v>
      </c>
      <c r="CV12" s="59"/>
      <c r="CW12" s="59"/>
      <c r="CX12" s="59" t="s">
        <v>375</v>
      </c>
      <c r="CY12" s="59"/>
      <c r="CZ12" s="59"/>
      <c r="DA12" s="59" t="s">
        <v>379</v>
      </c>
      <c r="DB12" s="59"/>
      <c r="DC12" s="59"/>
      <c r="DD12" s="88" t="s">
        <v>383</v>
      </c>
      <c r="DE12" s="88"/>
      <c r="DF12" s="88"/>
      <c r="DG12" s="88" t="s">
        <v>385</v>
      </c>
      <c r="DH12" s="88"/>
      <c r="DI12" s="88"/>
      <c r="DJ12" s="88" t="s">
        <v>389</v>
      </c>
      <c r="DK12" s="88"/>
      <c r="DL12" s="88"/>
      <c r="DM12" s="88" t="s">
        <v>393</v>
      </c>
      <c r="DN12" s="88"/>
      <c r="DO12" s="88"/>
      <c r="DP12" s="88" t="s">
        <v>397</v>
      </c>
      <c r="DQ12" s="88"/>
      <c r="DR12" s="88"/>
      <c r="DS12" s="88" t="s">
        <v>400</v>
      </c>
      <c r="DT12" s="88"/>
      <c r="DU12" s="88"/>
      <c r="DV12" s="88" t="s">
        <v>403</v>
      </c>
      <c r="DW12" s="88"/>
      <c r="DX12" s="88"/>
      <c r="DY12" s="88" t="s">
        <v>407</v>
      </c>
      <c r="DZ12" s="88"/>
      <c r="EA12" s="88"/>
      <c r="EB12" s="88" t="s">
        <v>409</v>
      </c>
      <c r="EC12" s="88"/>
      <c r="ED12" s="88"/>
      <c r="EE12" s="88" t="s">
        <v>623</v>
      </c>
      <c r="EF12" s="88"/>
      <c r="EG12" s="88"/>
      <c r="EH12" s="88" t="s">
        <v>411</v>
      </c>
      <c r="EI12" s="88"/>
      <c r="EJ12" s="88"/>
      <c r="EK12" s="88" t="s">
        <v>413</v>
      </c>
      <c r="EL12" s="88"/>
      <c r="EM12" s="88"/>
      <c r="EN12" s="88" t="s">
        <v>632</v>
      </c>
      <c r="EO12" s="88"/>
      <c r="EP12" s="88"/>
      <c r="EQ12" s="88" t="s">
        <v>634</v>
      </c>
      <c r="ER12" s="88"/>
      <c r="ES12" s="88"/>
      <c r="ET12" s="88" t="s">
        <v>415</v>
      </c>
      <c r="EU12" s="88"/>
      <c r="EV12" s="88"/>
      <c r="EW12" s="88" t="s">
        <v>416</v>
      </c>
      <c r="EX12" s="88"/>
      <c r="EY12" s="88"/>
      <c r="EZ12" s="88" t="s">
        <v>638</v>
      </c>
      <c r="FA12" s="88"/>
      <c r="FB12" s="88"/>
      <c r="FC12" s="88" t="s">
        <v>642</v>
      </c>
      <c r="FD12" s="88"/>
      <c r="FE12" s="88"/>
      <c r="FF12" s="88" t="s">
        <v>644</v>
      </c>
      <c r="FG12" s="88"/>
      <c r="FH12" s="88"/>
      <c r="FI12" s="88" t="s">
        <v>648</v>
      </c>
      <c r="FJ12" s="88"/>
      <c r="FK12" s="88"/>
    </row>
    <row r="13" spans="1:254" ht="180.75">
      <c r="A13" s="68"/>
      <c r="B13" s="68"/>
      <c r="C13" s="47" t="s">
        <v>562</v>
      </c>
      <c r="D13" s="47" t="s">
        <v>561</v>
      </c>
      <c r="E13" s="47" t="s">
        <v>563</v>
      </c>
      <c r="F13" s="47" t="s">
        <v>565</v>
      </c>
      <c r="G13" s="47" t="s">
        <v>566</v>
      </c>
      <c r="H13" s="47" t="s">
        <v>567</v>
      </c>
      <c r="I13" s="47" t="s">
        <v>569</v>
      </c>
      <c r="J13" s="47" t="s">
        <v>570</v>
      </c>
      <c r="K13" s="47" t="s">
        <v>571</v>
      </c>
      <c r="L13" s="47" t="s">
        <v>573</v>
      </c>
      <c r="M13" s="47" t="s">
        <v>323</v>
      </c>
      <c r="N13" s="47" t="s">
        <v>188</v>
      </c>
      <c r="O13" s="47" t="s">
        <v>575</v>
      </c>
      <c r="P13" s="47" t="s">
        <v>576</v>
      </c>
      <c r="Q13" s="47" t="s">
        <v>322</v>
      </c>
      <c r="R13" s="47" t="s">
        <v>81</v>
      </c>
      <c r="S13" s="47" t="s">
        <v>82</v>
      </c>
      <c r="T13" s="47" t="s">
        <v>198</v>
      </c>
      <c r="U13" s="47" t="s">
        <v>327</v>
      </c>
      <c r="V13" s="47" t="s">
        <v>328</v>
      </c>
      <c r="W13" s="47" t="s">
        <v>67</v>
      </c>
      <c r="X13" s="47" t="s">
        <v>330</v>
      </c>
      <c r="Y13" s="47" t="s">
        <v>331</v>
      </c>
      <c r="Z13" s="47" t="s">
        <v>332</v>
      </c>
      <c r="AA13" s="47" t="s">
        <v>582</v>
      </c>
      <c r="AB13" s="47" t="s">
        <v>583</v>
      </c>
      <c r="AC13" s="47" t="s">
        <v>584</v>
      </c>
      <c r="AD13" s="47" t="s">
        <v>81</v>
      </c>
      <c r="AE13" s="47" t="s">
        <v>336</v>
      </c>
      <c r="AF13" s="47" t="s">
        <v>83</v>
      </c>
      <c r="AG13" s="47" t="s">
        <v>587</v>
      </c>
      <c r="AH13" s="47" t="s">
        <v>588</v>
      </c>
      <c r="AI13" s="47" t="s">
        <v>589</v>
      </c>
      <c r="AJ13" s="47" t="s">
        <v>591</v>
      </c>
      <c r="AK13" s="47" t="s">
        <v>592</v>
      </c>
      <c r="AL13" s="47" t="s">
        <v>593</v>
      </c>
      <c r="AM13" s="47" t="s">
        <v>595</v>
      </c>
      <c r="AN13" s="47" t="s">
        <v>596</v>
      </c>
      <c r="AO13" s="47" t="s">
        <v>597</v>
      </c>
      <c r="AP13" s="47" t="s">
        <v>207</v>
      </c>
      <c r="AQ13" s="47" t="s">
        <v>208</v>
      </c>
      <c r="AR13" s="47" t="s">
        <v>198</v>
      </c>
      <c r="AS13" s="47" t="s">
        <v>600</v>
      </c>
      <c r="AT13" s="47" t="s">
        <v>337</v>
      </c>
      <c r="AU13" s="47" t="s">
        <v>601</v>
      </c>
      <c r="AV13" s="47" t="s">
        <v>81</v>
      </c>
      <c r="AW13" s="47" t="s">
        <v>82</v>
      </c>
      <c r="AX13" s="47" t="s">
        <v>198</v>
      </c>
      <c r="AY13" s="47" t="s">
        <v>70</v>
      </c>
      <c r="AZ13" s="47" t="s">
        <v>266</v>
      </c>
      <c r="BA13" s="47" t="s">
        <v>72</v>
      </c>
      <c r="BB13" s="47" t="s">
        <v>338</v>
      </c>
      <c r="BC13" s="47" t="s">
        <v>339</v>
      </c>
      <c r="BD13" s="47" t="s">
        <v>340</v>
      </c>
      <c r="BE13" s="47" t="s">
        <v>333</v>
      </c>
      <c r="BF13" s="47" t="s">
        <v>334</v>
      </c>
      <c r="BG13" s="47" t="s">
        <v>335</v>
      </c>
      <c r="BH13" s="47" t="s">
        <v>366</v>
      </c>
      <c r="BI13" s="47" t="s">
        <v>208</v>
      </c>
      <c r="BJ13" s="47" t="s">
        <v>341</v>
      </c>
      <c r="BK13" s="47" t="s">
        <v>343</v>
      </c>
      <c r="BL13" s="47" t="s">
        <v>246</v>
      </c>
      <c r="BM13" s="47" t="s">
        <v>245</v>
      </c>
      <c r="BN13" s="47" t="s">
        <v>608</v>
      </c>
      <c r="BO13" s="47" t="s">
        <v>609</v>
      </c>
      <c r="BP13" s="47" t="s">
        <v>610</v>
      </c>
      <c r="BQ13" s="47" t="s">
        <v>345</v>
      </c>
      <c r="BR13" s="47" t="s">
        <v>346</v>
      </c>
      <c r="BS13" s="47" t="s">
        <v>213</v>
      </c>
      <c r="BT13" s="47" t="s">
        <v>347</v>
      </c>
      <c r="BU13" s="47" t="s">
        <v>348</v>
      </c>
      <c r="BV13" s="47" t="s">
        <v>349</v>
      </c>
      <c r="BW13" s="47" t="s">
        <v>350</v>
      </c>
      <c r="BX13" s="47" t="s">
        <v>351</v>
      </c>
      <c r="BY13" s="47" t="s">
        <v>352</v>
      </c>
      <c r="BZ13" s="47" t="s">
        <v>93</v>
      </c>
      <c r="CA13" s="47" t="s">
        <v>94</v>
      </c>
      <c r="CB13" s="47" t="s">
        <v>353</v>
      </c>
      <c r="CC13" s="47" t="s">
        <v>355</v>
      </c>
      <c r="CD13" s="47" t="s">
        <v>262</v>
      </c>
      <c r="CE13" s="47" t="s">
        <v>356</v>
      </c>
      <c r="CF13" s="48" t="s">
        <v>358</v>
      </c>
      <c r="CG13" s="48" t="s">
        <v>359</v>
      </c>
      <c r="CH13" s="48" t="s">
        <v>360</v>
      </c>
      <c r="CI13" s="47" t="s">
        <v>362</v>
      </c>
      <c r="CJ13" s="47" t="s">
        <v>363</v>
      </c>
      <c r="CK13" s="47" t="s">
        <v>364</v>
      </c>
      <c r="CL13" s="47" t="s">
        <v>365</v>
      </c>
      <c r="CM13" s="47" t="s">
        <v>615</v>
      </c>
      <c r="CN13" s="47" t="s">
        <v>616</v>
      </c>
      <c r="CO13" s="47" t="s">
        <v>368</v>
      </c>
      <c r="CP13" s="47" t="s">
        <v>203</v>
      </c>
      <c r="CQ13" s="47" t="s">
        <v>95</v>
      </c>
      <c r="CR13" s="48" t="s">
        <v>371</v>
      </c>
      <c r="CS13" s="48" t="s">
        <v>117</v>
      </c>
      <c r="CT13" s="48" t="s">
        <v>372</v>
      </c>
      <c r="CU13" s="47" t="s">
        <v>374</v>
      </c>
      <c r="CV13" s="47" t="s">
        <v>617</v>
      </c>
      <c r="CW13" s="47" t="s">
        <v>618</v>
      </c>
      <c r="CX13" s="47" t="s">
        <v>376</v>
      </c>
      <c r="CY13" s="47" t="s">
        <v>377</v>
      </c>
      <c r="CZ13" s="47" t="s">
        <v>378</v>
      </c>
      <c r="DA13" s="47" t="s">
        <v>380</v>
      </c>
      <c r="DB13" s="47" t="s">
        <v>381</v>
      </c>
      <c r="DC13" s="47" t="s">
        <v>382</v>
      </c>
      <c r="DD13" s="48" t="s">
        <v>362</v>
      </c>
      <c r="DE13" s="48" t="s">
        <v>384</v>
      </c>
      <c r="DF13" s="48" t="s">
        <v>369</v>
      </c>
      <c r="DG13" s="48" t="s">
        <v>386</v>
      </c>
      <c r="DH13" s="48" t="s">
        <v>387</v>
      </c>
      <c r="DI13" s="48" t="s">
        <v>388</v>
      </c>
      <c r="DJ13" s="48" t="s">
        <v>390</v>
      </c>
      <c r="DK13" s="48" t="s">
        <v>391</v>
      </c>
      <c r="DL13" s="48" t="s">
        <v>392</v>
      </c>
      <c r="DM13" s="48" t="s">
        <v>394</v>
      </c>
      <c r="DN13" s="48" t="s">
        <v>395</v>
      </c>
      <c r="DO13" s="48" t="s">
        <v>396</v>
      </c>
      <c r="DP13" s="48" t="s">
        <v>660</v>
      </c>
      <c r="DQ13" s="48" t="s">
        <v>398</v>
      </c>
      <c r="DR13" s="48" t="s">
        <v>399</v>
      </c>
      <c r="DS13" s="48" t="s">
        <v>401</v>
      </c>
      <c r="DT13" s="48" t="s">
        <v>402</v>
      </c>
      <c r="DU13" s="48" t="s">
        <v>229</v>
      </c>
      <c r="DV13" s="48" t="s">
        <v>404</v>
      </c>
      <c r="DW13" s="48" t="s">
        <v>405</v>
      </c>
      <c r="DX13" s="48" t="s">
        <v>406</v>
      </c>
      <c r="DY13" s="48" t="s">
        <v>325</v>
      </c>
      <c r="DZ13" s="48" t="s">
        <v>408</v>
      </c>
      <c r="EA13" s="48" t="s">
        <v>620</v>
      </c>
      <c r="EB13" s="48" t="s">
        <v>410</v>
      </c>
      <c r="EC13" s="48" t="s">
        <v>621</v>
      </c>
      <c r="ED13" s="48" t="s">
        <v>622</v>
      </c>
      <c r="EE13" s="48" t="s">
        <v>624</v>
      </c>
      <c r="EF13" s="48" t="s">
        <v>625</v>
      </c>
      <c r="EG13" s="48" t="s">
        <v>626</v>
      </c>
      <c r="EH13" s="48" t="s">
        <v>70</v>
      </c>
      <c r="EI13" s="48" t="s">
        <v>627</v>
      </c>
      <c r="EJ13" s="48" t="s">
        <v>72</v>
      </c>
      <c r="EK13" s="48" t="s">
        <v>628</v>
      </c>
      <c r="EL13" s="48" t="s">
        <v>629</v>
      </c>
      <c r="EM13" s="48" t="s">
        <v>630</v>
      </c>
      <c r="EN13" s="48" t="s">
        <v>631</v>
      </c>
      <c r="EO13" s="48" t="s">
        <v>633</v>
      </c>
      <c r="EP13" s="48" t="s">
        <v>414</v>
      </c>
      <c r="EQ13" s="48" t="s">
        <v>143</v>
      </c>
      <c r="ER13" s="48" t="s">
        <v>201</v>
      </c>
      <c r="ES13" s="48" t="s">
        <v>202</v>
      </c>
      <c r="ET13" s="48" t="s">
        <v>637</v>
      </c>
      <c r="EU13" s="48" t="s">
        <v>635</v>
      </c>
      <c r="EV13" s="48" t="s">
        <v>636</v>
      </c>
      <c r="EW13" s="48" t="s">
        <v>418</v>
      </c>
      <c r="EX13" s="48" t="s">
        <v>417</v>
      </c>
      <c r="EY13" s="48" t="s">
        <v>200</v>
      </c>
      <c r="EZ13" s="48" t="s">
        <v>639</v>
      </c>
      <c r="FA13" s="48" t="s">
        <v>640</v>
      </c>
      <c r="FB13" s="48" t="s">
        <v>641</v>
      </c>
      <c r="FC13" s="48" t="s">
        <v>324</v>
      </c>
      <c r="FD13" s="48" t="s">
        <v>643</v>
      </c>
      <c r="FE13" s="48" t="s">
        <v>263</v>
      </c>
      <c r="FF13" s="48" t="s">
        <v>645</v>
      </c>
      <c r="FG13" s="48" t="s">
        <v>646</v>
      </c>
      <c r="FH13" s="48" t="s">
        <v>647</v>
      </c>
      <c r="FI13" s="48" t="s">
        <v>649</v>
      </c>
      <c r="FJ13" s="48" t="s">
        <v>650</v>
      </c>
      <c r="FK13" s="48" t="s">
        <v>651</v>
      </c>
    </row>
    <row r="14" spans="1:254" ht="15.75">
      <c r="A14" s="16">
        <v>1</v>
      </c>
      <c r="B14" s="13" t="s">
        <v>661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/>
      <c r="S14" s="4">
        <v>1</v>
      </c>
      <c r="T14" s="4"/>
      <c r="U14" s="4">
        <v>1</v>
      </c>
      <c r="V14" s="4"/>
      <c r="W14" s="4"/>
      <c r="X14" s="4"/>
      <c r="Y14" s="4"/>
      <c r="Z14" s="4">
        <v>1</v>
      </c>
      <c r="AA14" s="4"/>
      <c r="AB14" s="4">
        <v>1</v>
      </c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>
        <v>1</v>
      </c>
      <c r="AZ14" s="4"/>
      <c r="BA14" s="4"/>
      <c r="BB14" s="4">
        <v>1</v>
      </c>
      <c r="BC14" s="4"/>
      <c r="BD14" s="4"/>
      <c r="BE14" s="4"/>
      <c r="BF14" s="4">
        <v>1</v>
      </c>
      <c r="BG14" s="4"/>
      <c r="BH14" s="4"/>
      <c r="BI14" s="4">
        <v>1</v>
      </c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/>
      <c r="CA14" s="4">
        <v>1</v>
      </c>
      <c r="CB14" s="4"/>
      <c r="CC14" s="4">
        <v>1</v>
      </c>
      <c r="CD14" s="4"/>
      <c r="CE14" s="4"/>
      <c r="CF14" s="4"/>
      <c r="CG14" s="4">
        <v>1</v>
      </c>
      <c r="CH14" s="4"/>
      <c r="CI14" s="4">
        <v>1</v>
      </c>
      <c r="CJ14" s="4"/>
      <c r="CK14" s="4"/>
      <c r="CL14" s="4"/>
      <c r="CM14" s="4">
        <v>1</v>
      </c>
      <c r="CN14" s="4"/>
      <c r="CO14" s="4"/>
      <c r="CP14" s="4"/>
      <c r="CQ14" s="4">
        <v>1</v>
      </c>
      <c r="CR14" s="4"/>
      <c r="CS14" s="4">
        <v>1</v>
      </c>
      <c r="CT14" s="4"/>
      <c r="CU14" s="4"/>
      <c r="CV14" s="4">
        <v>1</v>
      </c>
      <c r="CW14" s="4"/>
      <c r="CX14" s="4"/>
      <c r="CY14" s="4"/>
      <c r="CZ14" s="4">
        <v>1</v>
      </c>
      <c r="DA14" s="4"/>
      <c r="DB14" s="4">
        <v>1</v>
      </c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/>
      <c r="DT14" s="4">
        <v>1</v>
      </c>
      <c r="DU14" s="4"/>
      <c r="DV14" s="4">
        <v>1</v>
      </c>
      <c r="DW14" s="4"/>
      <c r="DX14" s="4"/>
      <c r="DY14" s="4"/>
      <c r="DZ14" s="4">
        <v>1</v>
      </c>
      <c r="EA14" s="4"/>
      <c r="EB14" s="4"/>
      <c r="EC14" s="4"/>
      <c r="ED14" s="4">
        <v>1</v>
      </c>
      <c r="EE14" s="4"/>
      <c r="EF14" s="4">
        <v>1</v>
      </c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/>
      <c r="ER14" s="4">
        <v>1</v>
      </c>
      <c r="ES14" s="4"/>
      <c r="ET14" s="4"/>
      <c r="EU14" s="4">
        <v>1</v>
      </c>
      <c r="EV14" s="4"/>
      <c r="EW14" s="4">
        <v>1</v>
      </c>
      <c r="EX14" s="4"/>
      <c r="EY14" s="4"/>
      <c r="EZ14" s="4"/>
      <c r="FA14" s="4"/>
      <c r="FB14" s="4">
        <v>1</v>
      </c>
      <c r="FC14" s="4"/>
      <c r="FD14" s="4"/>
      <c r="FE14" s="4">
        <v>1</v>
      </c>
      <c r="FF14" s="4">
        <v>1</v>
      </c>
      <c r="FG14" s="4"/>
      <c r="FH14" s="4"/>
      <c r="FI14" s="4">
        <v>1</v>
      </c>
      <c r="FJ14" s="4"/>
      <c r="FK14" s="4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</row>
    <row r="15" spans="1:254" ht="15.75">
      <c r="A15" s="2">
        <v>2</v>
      </c>
      <c r="B15" s="1" t="s">
        <v>662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/>
      <c r="S15" s="4">
        <v>1</v>
      </c>
      <c r="T15" s="4"/>
      <c r="U15" s="4">
        <v>1</v>
      </c>
      <c r="V15" s="4"/>
      <c r="W15" s="4"/>
      <c r="X15" s="4"/>
      <c r="Y15" s="4"/>
      <c r="Z15" s="4">
        <v>1</v>
      </c>
      <c r="AA15" s="4"/>
      <c r="AB15" s="4">
        <v>1</v>
      </c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>
        <v>1</v>
      </c>
      <c r="AZ15" s="4"/>
      <c r="BA15" s="4"/>
      <c r="BB15" s="4">
        <v>1</v>
      </c>
      <c r="BC15" s="4"/>
      <c r="BD15" s="4"/>
      <c r="BE15" s="4"/>
      <c r="BF15" s="4">
        <v>1</v>
      </c>
      <c r="BG15" s="4"/>
      <c r="BH15" s="4"/>
      <c r="BI15" s="4">
        <v>1</v>
      </c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/>
      <c r="CA15" s="4">
        <v>1</v>
      </c>
      <c r="CB15" s="4"/>
      <c r="CC15" s="4">
        <v>1</v>
      </c>
      <c r="CD15" s="4"/>
      <c r="CE15" s="4"/>
      <c r="CF15" s="4"/>
      <c r="CG15" s="4">
        <v>1</v>
      </c>
      <c r="CH15" s="4"/>
      <c r="CI15" s="4">
        <v>1</v>
      </c>
      <c r="CJ15" s="4"/>
      <c r="CK15" s="4"/>
      <c r="CL15" s="4"/>
      <c r="CM15" s="4">
        <v>1</v>
      </c>
      <c r="CN15" s="4"/>
      <c r="CO15" s="4"/>
      <c r="CP15" s="4"/>
      <c r="CQ15" s="4">
        <v>1</v>
      </c>
      <c r="CR15" s="4"/>
      <c r="CS15" s="4">
        <v>1</v>
      </c>
      <c r="CT15" s="4"/>
      <c r="CU15" s="4"/>
      <c r="CV15" s="4">
        <v>1</v>
      </c>
      <c r="CW15" s="4"/>
      <c r="CX15" s="4"/>
      <c r="CY15" s="4"/>
      <c r="CZ15" s="4">
        <v>1</v>
      </c>
      <c r="DA15" s="4"/>
      <c r="DB15" s="4">
        <v>1</v>
      </c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/>
      <c r="DT15" s="4">
        <v>1</v>
      </c>
      <c r="DU15" s="4"/>
      <c r="DV15" s="4">
        <v>1</v>
      </c>
      <c r="DW15" s="4"/>
      <c r="DX15" s="4"/>
      <c r="DY15" s="4"/>
      <c r="DZ15" s="4">
        <v>1</v>
      </c>
      <c r="EA15" s="4"/>
      <c r="EB15" s="4"/>
      <c r="EC15" s="4"/>
      <c r="ED15" s="4">
        <v>1</v>
      </c>
      <c r="EE15" s="4"/>
      <c r="EF15" s="4">
        <v>1</v>
      </c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/>
      <c r="ER15" s="4">
        <v>1</v>
      </c>
      <c r="ES15" s="4"/>
      <c r="ET15" s="4"/>
      <c r="EU15" s="4">
        <v>1</v>
      </c>
      <c r="EV15" s="4"/>
      <c r="EW15" s="4">
        <v>1</v>
      </c>
      <c r="EX15" s="4"/>
      <c r="EY15" s="4"/>
      <c r="EZ15" s="4"/>
      <c r="FA15" s="4"/>
      <c r="FB15" s="4">
        <v>1</v>
      </c>
      <c r="FC15" s="4"/>
      <c r="FD15" s="4"/>
      <c r="FE15" s="4">
        <v>1</v>
      </c>
      <c r="FF15" s="4">
        <v>1</v>
      </c>
      <c r="FG15" s="4"/>
      <c r="FH15" s="4"/>
      <c r="FI15" s="4">
        <v>1</v>
      </c>
      <c r="FJ15" s="4"/>
      <c r="FK15" s="4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ht="15.75">
      <c r="A16" s="2">
        <v>3</v>
      </c>
      <c r="B16" s="1" t="s">
        <v>663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/>
      <c r="S16" s="4">
        <v>1</v>
      </c>
      <c r="T16" s="4"/>
      <c r="U16" s="4">
        <v>1</v>
      </c>
      <c r="V16" s="4"/>
      <c r="W16" s="4"/>
      <c r="X16" s="4"/>
      <c r="Y16" s="4"/>
      <c r="Z16" s="4">
        <v>1</v>
      </c>
      <c r="AA16" s="4"/>
      <c r="AB16" s="4">
        <v>1</v>
      </c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>
        <v>1</v>
      </c>
      <c r="AZ16" s="4"/>
      <c r="BA16" s="4"/>
      <c r="BB16" s="4">
        <v>1</v>
      </c>
      <c r="BC16" s="4"/>
      <c r="BD16" s="4"/>
      <c r="BE16" s="4"/>
      <c r="BF16" s="4">
        <v>1</v>
      </c>
      <c r="BG16" s="4"/>
      <c r="BH16" s="4"/>
      <c r="BI16" s="4">
        <v>1</v>
      </c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/>
      <c r="CA16" s="4">
        <v>1</v>
      </c>
      <c r="CB16" s="4"/>
      <c r="CC16" s="4">
        <v>1</v>
      </c>
      <c r="CD16" s="4"/>
      <c r="CE16" s="4"/>
      <c r="CF16" s="4"/>
      <c r="CG16" s="4">
        <v>1</v>
      </c>
      <c r="CH16" s="4"/>
      <c r="CI16" s="4">
        <v>1</v>
      </c>
      <c r="CJ16" s="4"/>
      <c r="CK16" s="4"/>
      <c r="CL16" s="4"/>
      <c r="CM16" s="4">
        <v>1</v>
      </c>
      <c r="CN16" s="4"/>
      <c r="CO16" s="4"/>
      <c r="CP16" s="4"/>
      <c r="CQ16" s="4">
        <v>1</v>
      </c>
      <c r="CR16" s="4"/>
      <c r="CS16" s="4">
        <v>1</v>
      </c>
      <c r="CT16" s="4"/>
      <c r="CU16" s="4"/>
      <c r="CV16" s="4">
        <v>1</v>
      </c>
      <c r="CW16" s="4"/>
      <c r="CX16" s="4"/>
      <c r="CY16" s="4"/>
      <c r="CZ16" s="4">
        <v>1</v>
      </c>
      <c r="DA16" s="4"/>
      <c r="DB16" s="4">
        <v>1</v>
      </c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/>
      <c r="DT16" s="4">
        <v>1</v>
      </c>
      <c r="DU16" s="4"/>
      <c r="DV16" s="4">
        <v>1</v>
      </c>
      <c r="DW16" s="4"/>
      <c r="DX16" s="4"/>
      <c r="DY16" s="4"/>
      <c r="DZ16" s="4">
        <v>1</v>
      </c>
      <c r="EA16" s="4"/>
      <c r="EB16" s="4"/>
      <c r="EC16" s="4"/>
      <c r="ED16" s="4">
        <v>1</v>
      </c>
      <c r="EE16" s="4"/>
      <c r="EF16" s="4">
        <v>1</v>
      </c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/>
      <c r="ER16" s="4">
        <v>1</v>
      </c>
      <c r="ES16" s="4"/>
      <c r="ET16" s="4"/>
      <c r="EU16" s="4">
        <v>1</v>
      </c>
      <c r="EV16" s="4"/>
      <c r="EW16" s="4">
        <v>1</v>
      </c>
      <c r="EX16" s="4"/>
      <c r="EY16" s="4"/>
      <c r="EZ16" s="4"/>
      <c r="FA16" s="4"/>
      <c r="FB16" s="4">
        <v>1</v>
      </c>
      <c r="FC16" s="4"/>
      <c r="FD16" s="4"/>
      <c r="FE16" s="4">
        <v>1</v>
      </c>
      <c r="FF16" s="4">
        <v>1</v>
      </c>
      <c r="FG16" s="4"/>
      <c r="FH16" s="4"/>
      <c r="FI16" s="4">
        <v>1</v>
      </c>
      <c r="FJ16" s="4"/>
      <c r="FK16" s="4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1:254" ht="15.75">
      <c r="A17" s="2">
        <v>4</v>
      </c>
      <c r="B17" s="1" t="s">
        <v>664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/>
      <c r="S17" s="4">
        <v>1</v>
      </c>
      <c r="T17" s="4"/>
      <c r="U17" s="4">
        <v>1</v>
      </c>
      <c r="V17" s="4"/>
      <c r="W17" s="4"/>
      <c r="X17" s="4"/>
      <c r="Y17" s="4"/>
      <c r="Z17" s="4">
        <v>1</v>
      </c>
      <c r="AA17" s="4"/>
      <c r="AB17" s="4">
        <v>1</v>
      </c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>
        <v>1</v>
      </c>
      <c r="AZ17" s="4"/>
      <c r="BA17" s="4"/>
      <c r="BB17" s="4">
        <v>1</v>
      </c>
      <c r="BC17" s="4"/>
      <c r="BD17" s="4"/>
      <c r="BE17" s="4"/>
      <c r="BF17" s="4">
        <v>1</v>
      </c>
      <c r="BG17" s="4"/>
      <c r="BH17" s="4"/>
      <c r="BI17" s="4">
        <v>1</v>
      </c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/>
      <c r="CA17" s="4">
        <v>1</v>
      </c>
      <c r="CB17" s="4"/>
      <c r="CC17" s="4">
        <v>1</v>
      </c>
      <c r="CD17" s="4"/>
      <c r="CE17" s="4"/>
      <c r="CF17" s="4"/>
      <c r="CG17" s="4">
        <v>1</v>
      </c>
      <c r="CH17" s="4"/>
      <c r="CI17" s="4">
        <v>1</v>
      </c>
      <c r="CJ17" s="4"/>
      <c r="CK17" s="4"/>
      <c r="CL17" s="4"/>
      <c r="CM17" s="4">
        <v>1</v>
      </c>
      <c r="CN17" s="4"/>
      <c r="CO17" s="4"/>
      <c r="CP17" s="4"/>
      <c r="CQ17" s="4">
        <v>1</v>
      </c>
      <c r="CR17" s="4"/>
      <c r="CS17" s="4">
        <v>1</v>
      </c>
      <c r="CT17" s="4"/>
      <c r="CU17" s="4"/>
      <c r="CV17" s="4">
        <v>1</v>
      </c>
      <c r="CW17" s="4"/>
      <c r="CX17" s="4"/>
      <c r="CY17" s="4"/>
      <c r="CZ17" s="4">
        <v>1</v>
      </c>
      <c r="DA17" s="4"/>
      <c r="DB17" s="4">
        <v>1</v>
      </c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/>
      <c r="DT17" s="4">
        <v>1</v>
      </c>
      <c r="DU17" s="4"/>
      <c r="DV17" s="4">
        <v>1</v>
      </c>
      <c r="DW17" s="4"/>
      <c r="DX17" s="4"/>
      <c r="DY17" s="4"/>
      <c r="DZ17" s="4">
        <v>1</v>
      </c>
      <c r="EA17" s="4"/>
      <c r="EB17" s="4"/>
      <c r="EC17" s="4"/>
      <c r="ED17" s="4">
        <v>1</v>
      </c>
      <c r="EE17" s="4"/>
      <c r="EF17" s="4">
        <v>1</v>
      </c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/>
      <c r="ER17" s="4">
        <v>1</v>
      </c>
      <c r="ES17" s="4"/>
      <c r="ET17" s="4"/>
      <c r="EU17" s="4">
        <v>1</v>
      </c>
      <c r="EV17" s="4"/>
      <c r="EW17" s="4">
        <v>1</v>
      </c>
      <c r="EX17" s="4"/>
      <c r="EY17" s="4"/>
      <c r="EZ17" s="4"/>
      <c r="FA17" s="4"/>
      <c r="FB17" s="4">
        <v>1</v>
      </c>
      <c r="FC17" s="4"/>
      <c r="FD17" s="4"/>
      <c r="FE17" s="4">
        <v>1</v>
      </c>
      <c r="FF17" s="4">
        <v>1</v>
      </c>
      <c r="FG17" s="4"/>
      <c r="FH17" s="4"/>
      <c r="FI17" s="4">
        <v>1</v>
      </c>
      <c r="FJ17" s="4"/>
      <c r="FK17" s="4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spans="1:254" ht="15.75">
      <c r="A18" s="2">
        <v>5</v>
      </c>
      <c r="B18" s="1" t="s">
        <v>665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/>
      <c r="S18" s="4">
        <v>1</v>
      </c>
      <c r="T18" s="4"/>
      <c r="U18" s="4">
        <v>1</v>
      </c>
      <c r="V18" s="4"/>
      <c r="W18" s="4"/>
      <c r="X18" s="4"/>
      <c r="Y18" s="4"/>
      <c r="Z18" s="4">
        <v>1</v>
      </c>
      <c r="AA18" s="4"/>
      <c r="AB18" s="4">
        <v>1</v>
      </c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>
        <v>1</v>
      </c>
      <c r="AZ18" s="4"/>
      <c r="BA18" s="4"/>
      <c r="BB18" s="4">
        <v>1</v>
      </c>
      <c r="BC18" s="4"/>
      <c r="BD18" s="4"/>
      <c r="BE18" s="4"/>
      <c r="BF18" s="4">
        <v>1</v>
      </c>
      <c r="BG18" s="4"/>
      <c r="BH18" s="4"/>
      <c r="BI18" s="4">
        <v>1</v>
      </c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/>
      <c r="CA18" s="4">
        <v>1</v>
      </c>
      <c r="CB18" s="4"/>
      <c r="CC18" s="4">
        <v>1</v>
      </c>
      <c r="CD18" s="4"/>
      <c r="CE18" s="4"/>
      <c r="CF18" s="4"/>
      <c r="CG18" s="4">
        <v>1</v>
      </c>
      <c r="CH18" s="4"/>
      <c r="CI18" s="4">
        <v>1</v>
      </c>
      <c r="CJ18" s="4"/>
      <c r="CK18" s="4"/>
      <c r="CL18" s="4"/>
      <c r="CM18" s="4">
        <v>1</v>
      </c>
      <c r="CN18" s="4"/>
      <c r="CO18" s="4"/>
      <c r="CP18" s="4"/>
      <c r="CQ18" s="4">
        <v>1</v>
      </c>
      <c r="CR18" s="4"/>
      <c r="CS18" s="4">
        <v>1</v>
      </c>
      <c r="CT18" s="4"/>
      <c r="CU18" s="4"/>
      <c r="CV18" s="4">
        <v>1</v>
      </c>
      <c r="CW18" s="4"/>
      <c r="CX18" s="4"/>
      <c r="CY18" s="4"/>
      <c r="CZ18" s="4">
        <v>1</v>
      </c>
      <c r="DA18" s="4"/>
      <c r="DB18" s="4">
        <v>1</v>
      </c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/>
      <c r="DT18" s="4">
        <v>1</v>
      </c>
      <c r="DU18" s="4"/>
      <c r="DV18" s="4">
        <v>1</v>
      </c>
      <c r="DW18" s="4"/>
      <c r="DX18" s="4"/>
      <c r="DY18" s="4"/>
      <c r="DZ18" s="4">
        <v>1</v>
      </c>
      <c r="EA18" s="4"/>
      <c r="EB18" s="4"/>
      <c r="EC18" s="4"/>
      <c r="ED18" s="4">
        <v>1</v>
      </c>
      <c r="EE18" s="4"/>
      <c r="EF18" s="4">
        <v>1</v>
      </c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/>
      <c r="ER18" s="4">
        <v>1</v>
      </c>
      <c r="ES18" s="4"/>
      <c r="ET18" s="4"/>
      <c r="EU18" s="4">
        <v>1</v>
      </c>
      <c r="EV18" s="4"/>
      <c r="EW18" s="4">
        <v>1</v>
      </c>
      <c r="EX18" s="4"/>
      <c r="EY18" s="4"/>
      <c r="EZ18" s="4"/>
      <c r="FA18" s="4"/>
      <c r="FB18" s="4">
        <v>1</v>
      </c>
      <c r="FC18" s="4"/>
      <c r="FD18" s="4"/>
      <c r="FE18" s="4">
        <v>1</v>
      </c>
      <c r="FF18" s="4">
        <v>1</v>
      </c>
      <c r="FG18" s="4"/>
      <c r="FH18" s="4"/>
      <c r="FI18" s="4">
        <v>1</v>
      </c>
      <c r="FJ18" s="4"/>
      <c r="FK18" s="4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</row>
    <row r="19" spans="1:254" ht="37.5">
      <c r="A19" s="2">
        <v>6</v>
      </c>
      <c r="B19" s="50" t="s">
        <v>666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/>
      <c r="S19" s="4">
        <v>1</v>
      </c>
      <c r="T19" s="4"/>
      <c r="U19" s="4">
        <v>1</v>
      </c>
      <c r="V19" s="4"/>
      <c r="W19" s="4"/>
      <c r="X19" s="4"/>
      <c r="Y19" s="4"/>
      <c r="Z19" s="4">
        <v>1</v>
      </c>
      <c r="AA19" s="4"/>
      <c r="AB19" s="4">
        <v>1</v>
      </c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>
        <v>1</v>
      </c>
      <c r="AZ19" s="4"/>
      <c r="BA19" s="4"/>
      <c r="BB19" s="4">
        <v>1</v>
      </c>
      <c r="BC19" s="4"/>
      <c r="BD19" s="4"/>
      <c r="BE19" s="4"/>
      <c r="BF19" s="4">
        <v>1</v>
      </c>
      <c r="BG19" s="4"/>
      <c r="BH19" s="4"/>
      <c r="BI19" s="4">
        <v>1</v>
      </c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/>
      <c r="CA19" s="4">
        <v>1</v>
      </c>
      <c r="CB19" s="4"/>
      <c r="CC19" s="4">
        <v>1</v>
      </c>
      <c r="CD19" s="4"/>
      <c r="CE19" s="4"/>
      <c r="CF19" s="4"/>
      <c r="CG19" s="4">
        <v>1</v>
      </c>
      <c r="CH19" s="4"/>
      <c r="CI19" s="4">
        <v>1</v>
      </c>
      <c r="CJ19" s="4"/>
      <c r="CK19" s="4"/>
      <c r="CL19" s="4"/>
      <c r="CM19" s="4">
        <v>1</v>
      </c>
      <c r="CN19" s="4"/>
      <c r="CO19" s="4"/>
      <c r="CP19" s="4"/>
      <c r="CQ19" s="4">
        <v>1</v>
      </c>
      <c r="CR19" s="4"/>
      <c r="CS19" s="4">
        <v>1</v>
      </c>
      <c r="CT19" s="4"/>
      <c r="CU19" s="4"/>
      <c r="CV19" s="4">
        <v>1</v>
      </c>
      <c r="CW19" s="4"/>
      <c r="CX19" s="4"/>
      <c r="CY19" s="4"/>
      <c r="CZ19" s="4">
        <v>1</v>
      </c>
      <c r="DA19" s="4"/>
      <c r="DB19" s="4">
        <v>1</v>
      </c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/>
      <c r="DT19" s="4">
        <v>1</v>
      </c>
      <c r="DU19" s="4"/>
      <c r="DV19" s="4">
        <v>1</v>
      </c>
      <c r="DW19" s="4"/>
      <c r="DX19" s="4"/>
      <c r="DY19" s="4"/>
      <c r="DZ19" s="4">
        <v>1</v>
      </c>
      <c r="EA19" s="4"/>
      <c r="EB19" s="4"/>
      <c r="EC19" s="4"/>
      <c r="ED19" s="4">
        <v>1</v>
      </c>
      <c r="EE19" s="4"/>
      <c r="EF19" s="4">
        <v>1</v>
      </c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/>
      <c r="ER19" s="4">
        <v>1</v>
      </c>
      <c r="ES19" s="4"/>
      <c r="ET19" s="4"/>
      <c r="EU19" s="4">
        <v>1</v>
      </c>
      <c r="EV19" s="4"/>
      <c r="EW19" s="4">
        <v>1</v>
      </c>
      <c r="EX19" s="4"/>
      <c r="EY19" s="4"/>
      <c r="EZ19" s="4"/>
      <c r="FA19" s="4"/>
      <c r="FB19" s="4">
        <v>1</v>
      </c>
      <c r="FC19" s="4"/>
      <c r="FD19" s="4"/>
      <c r="FE19" s="4">
        <v>1</v>
      </c>
      <c r="FF19" s="4">
        <v>1</v>
      </c>
      <c r="FG19" s="4"/>
      <c r="FH19" s="4"/>
      <c r="FI19" s="4">
        <v>1</v>
      </c>
      <c r="FJ19" s="4"/>
      <c r="FK19" s="4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</row>
    <row r="20" spans="1:254">
      <c r="A20" s="64" t="s">
        <v>267</v>
      </c>
      <c r="B20" s="65"/>
      <c r="C20" s="3">
        <f t="shared" ref="C20:AH20" si="0">SUM(C14:C19)</f>
        <v>6</v>
      </c>
      <c r="D20" s="3">
        <f t="shared" si="0"/>
        <v>0</v>
      </c>
      <c r="E20" s="3">
        <f t="shared" si="0"/>
        <v>0</v>
      </c>
      <c r="F20" s="3">
        <f t="shared" si="0"/>
        <v>6</v>
      </c>
      <c r="G20" s="3">
        <f t="shared" si="0"/>
        <v>0</v>
      </c>
      <c r="H20" s="3">
        <f t="shared" si="0"/>
        <v>0</v>
      </c>
      <c r="I20" s="3">
        <f t="shared" si="0"/>
        <v>6</v>
      </c>
      <c r="J20" s="3">
        <f t="shared" si="0"/>
        <v>0</v>
      </c>
      <c r="K20" s="3">
        <f t="shared" si="0"/>
        <v>0</v>
      </c>
      <c r="L20" s="3">
        <f t="shared" si="0"/>
        <v>6</v>
      </c>
      <c r="M20" s="3">
        <f t="shared" si="0"/>
        <v>0</v>
      </c>
      <c r="N20" s="3">
        <f t="shared" si="0"/>
        <v>0</v>
      </c>
      <c r="O20" s="3">
        <f t="shared" si="0"/>
        <v>6</v>
      </c>
      <c r="P20" s="3">
        <f t="shared" si="0"/>
        <v>0</v>
      </c>
      <c r="Q20" s="3">
        <f t="shared" si="0"/>
        <v>0</v>
      </c>
      <c r="R20" s="3">
        <f t="shared" si="0"/>
        <v>0</v>
      </c>
      <c r="S20" s="3">
        <f t="shared" si="0"/>
        <v>6</v>
      </c>
      <c r="T20" s="3">
        <f t="shared" si="0"/>
        <v>0</v>
      </c>
      <c r="U20" s="3">
        <f t="shared" si="0"/>
        <v>6</v>
      </c>
      <c r="V20" s="3">
        <f t="shared" si="0"/>
        <v>0</v>
      </c>
      <c r="W20" s="3">
        <f t="shared" si="0"/>
        <v>0</v>
      </c>
      <c r="X20" s="3">
        <f t="shared" si="0"/>
        <v>0</v>
      </c>
      <c r="Y20" s="3">
        <f t="shared" si="0"/>
        <v>0</v>
      </c>
      <c r="Z20" s="3">
        <f t="shared" si="0"/>
        <v>6</v>
      </c>
      <c r="AA20" s="3">
        <f t="shared" si="0"/>
        <v>0</v>
      </c>
      <c r="AB20" s="3">
        <f t="shared" si="0"/>
        <v>6</v>
      </c>
      <c r="AC20" s="3">
        <f t="shared" si="0"/>
        <v>0</v>
      </c>
      <c r="AD20" s="3">
        <f t="shared" si="0"/>
        <v>6</v>
      </c>
      <c r="AE20" s="3">
        <f t="shared" si="0"/>
        <v>0</v>
      </c>
      <c r="AF20" s="3">
        <f t="shared" si="0"/>
        <v>0</v>
      </c>
      <c r="AG20" s="3">
        <f t="shared" si="0"/>
        <v>6</v>
      </c>
      <c r="AH20" s="3">
        <f t="shared" si="0"/>
        <v>0</v>
      </c>
      <c r="AI20" s="3">
        <f t="shared" ref="AI20:BN20" si="1">SUM(AI14:AI19)</f>
        <v>0</v>
      </c>
      <c r="AJ20" s="3">
        <f t="shared" si="1"/>
        <v>6</v>
      </c>
      <c r="AK20" s="3">
        <f t="shared" si="1"/>
        <v>0</v>
      </c>
      <c r="AL20" s="3">
        <f t="shared" si="1"/>
        <v>0</v>
      </c>
      <c r="AM20" s="3">
        <f t="shared" si="1"/>
        <v>0</v>
      </c>
      <c r="AN20" s="3">
        <f t="shared" si="1"/>
        <v>6</v>
      </c>
      <c r="AO20" s="3">
        <f t="shared" si="1"/>
        <v>0</v>
      </c>
      <c r="AP20" s="3">
        <f t="shared" si="1"/>
        <v>0</v>
      </c>
      <c r="AQ20" s="3">
        <f t="shared" si="1"/>
        <v>6</v>
      </c>
      <c r="AR20" s="3">
        <f t="shared" si="1"/>
        <v>0</v>
      </c>
      <c r="AS20" s="3">
        <f t="shared" si="1"/>
        <v>0</v>
      </c>
      <c r="AT20" s="3">
        <f t="shared" si="1"/>
        <v>6</v>
      </c>
      <c r="AU20" s="3">
        <f t="shared" si="1"/>
        <v>0</v>
      </c>
      <c r="AV20" s="3">
        <f t="shared" si="1"/>
        <v>0</v>
      </c>
      <c r="AW20" s="3">
        <f t="shared" si="1"/>
        <v>6</v>
      </c>
      <c r="AX20" s="3">
        <f t="shared" si="1"/>
        <v>0</v>
      </c>
      <c r="AY20" s="3">
        <f t="shared" si="1"/>
        <v>6</v>
      </c>
      <c r="AZ20" s="3">
        <f t="shared" si="1"/>
        <v>0</v>
      </c>
      <c r="BA20" s="3">
        <f t="shared" si="1"/>
        <v>0</v>
      </c>
      <c r="BB20" s="3">
        <f t="shared" si="1"/>
        <v>6</v>
      </c>
      <c r="BC20" s="3">
        <f t="shared" si="1"/>
        <v>0</v>
      </c>
      <c r="BD20" s="3">
        <f t="shared" si="1"/>
        <v>0</v>
      </c>
      <c r="BE20" s="3">
        <f t="shared" si="1"/>
        <v>0</v>
      </c>
      <c r="BF20" s="3">
        <f t="shared" si="1"/>
        <v>6</v>
      </c>
      <c r="BG20" s="3">
        <f t="shared" si="1"/>
        <v>0</v>
      </c>
      <c r="BH20" s="3">
        <f t="shared" si="1"/>
        <v>0</v>
      </c>
      <c r="BI20" s="3">
        <f t="shared" si="1"/>
        <v>6</v>
      </c>
      <c r="BJ20" s="3">
        <f t="shared" si="1"/>
        <v>0</v>
      </c>
      <c r="BK20" s="3">
        <f t="shared" si="1"/>
        <v>6</v>
      </c>
      <c r="BL20" s="3">
        <f t="shared" si="1"/>
        <v>0</v>
      </c>
      <c r="BM20" s="3">
        <f t="shared" si="1"/>
        <v>0</v>
      </c>
      <c r="BN20" s="3">
        <f t="shared" si="1"/>
        <v>6</v>
      </c>
      <c r="BO20" s="3">
        <f t="shared" ref="BO20:CT20" si="2">SUM(BO14:BO19)</f>
        <v>0</v>
      </c>
      <c r="BP20" s="3">
        <f t="shared" si="2"/>
        <v>0</v>
      </c>
      <c r="BQ20" s="3">
        <f t="shared" si="2"/>
        <v>6</v>
      </c>
      <c r="BR20" s="3">
        <f t="shared" si="2"/>
        <v>0</v>
      </c>
      <c r="BS20" s="3">
        <f t="shared" si="2"/>
        <v>0</v>
      </c>
      <c r="BT20" s="3">
        <f t="shared" si="2"/>
        <v>6</v>
      </c>
      <c r="BU20" s="3">
        <f t="shared" si="2"/>
        <v>0</v>
      </c>
      <c r="BV20" s="3">
        <f t="shared" si="2"/>
        <v>0</v>
      </c>
      <c r="BW20" s="3">
        <f t="shared" si="2"/>
        <v>6</v>
      </c>
      <c r="BX20" s="3">
        <f t="shared" si="2"/>
        <v>0</v>
      </c>
      <c r="BY20" s="3">
        <f t="shared" si="2"/>
        <v>0</v>
      </c>
      <c r="BZ20" s="3">
        <f t="shared" si="2"/>
        <v>0</v>
      </c>
      <c r="CA20" s="3">
        <f t="shared" si="2"/>
        <v>6</v>
      </c>
      <c r="CB20" s="3">
        <f t="shared" si="2"/>
        <v>0</v>
      </c>
      <c r="CC20" s="3">
        <f t="shared" si="2"/>
        <v>6</v>
      </c>
      <c r="CD20" s="3">
        <f t="shared" si="2"/>
        <v>0</v>
      </c>
      <c r="CE20" s="3">
        <f t="shared" si="2"/>
        <v>0</v>
      </c>
      <c r="CF20" s="3">
        <f t="shared" si="2"/>
        <v>0</v>
      </c>
      <c r="CG20" s="3">
        <f t="shared" si="2"/>
        <v>6</v>
      </c>
      <c r="CH20" s="3">
        <f t="shared" si="2"/>
        <v>0</v>
      </c>
      <c r="CI20" s="3">
        <f t="shared" si="2"/>
        <v>6</v>
      </c>
      <c r="CJ20" s="3">
        <f t="shared" si="2"/>
        <v>0</v>
      </c>
      <c r="CK20" s="3">
        <f t="shared" si="2"/>
        <v>0</v>
      </c>
      <c r="CL20" s="3">
        <f t="shared" si="2"/>
        <v>0</v>
      </c>
      <c r="CM20" s="3">
        <f t="shared" si="2"/>
        <v>6</v>
      </c>
      <c r="CN20" s="3">
        <f t="shared" si="2"/>
        <v>0</v>
      </c>
      <c r="CO20" s="3">
        <f t="shared" si="2"/>
        <v>0</v>
      </c>
      <c r="CP20" s="3">
        <f t="shared" si="2"/>
        <v>0</v>
      </c>
      <c r="CQ20" s="3">
        <f t="shared" si="2"/>
        <v>6</v>
      </c>
      <c r="CR20" s="3">
        <f t="shared" si="2"/>
        <v>0</v>
      </c>
      <c r="CS20" s="3">
        <f t="shared" si="2"/>
        <v>6</v>
      </c>
      <c r="CT20" s="3">
        <f t="shared" si="2"/>
        <v>0</v>
      </c>
      <c r="CU20" s="3">
        <f t="shared" ref="CU20:DZ20" si="3">SUM(CU14:CU19)</f>
        <v>0</v>
      </c>
      <c r="CV20" s="3">
        <f t="shared" si="3"/>
        <v>6</v>
      </c>
      <c r="CW20" s="3">
        <f t="shared" si="3"/>
        <v>0</v>
      </c>
      <c r="CX20" s="3">
        <f t="shared" si="3"/>
        <v>0</v>
      </c>
      <c r="CY20" s="3">
        <f t="shared" si="3"/>
        <v>0</v>
      </c>
      <c r="CZ20" s="3">
        <f t="shared" si="3"/>
        <v>6</v>
      </c>
      <c r="DA20" s="3">
        <f t="shared" si="3"/>
        <v>0</v>
      </c>
      <c r="DB20" s="3">
        <f t="shared" si="3"/>
        <v>6</v>
      </c>
      <c r="DC20" s="3">
        <f t="shared" si="3"/>
        <v>0</v>
      </c>
      <c r="DD20" s="3">
        <f t="shared" si="3"/>
        <v>6</v>
      </c>
      <c r="DE20" s="3">
        <f t="shared" si="3"/>
        <v>0</v>
      </c>
      <c r="DF20" s="3">
        <f t="shared" si="3"/>
        <v>0</v>
      </c>
      <c r="DG20" s="3">
        <f t="shared" si="3"/>
        <v>6</v>
      </c>
      <c r="DH20" s="3">
        <f t="shared" si="3"/>
        <v>0</v>
      </c>
      <c r="DI20" s="3">
        <f t="shared" si="3"/>
        <v>0</v>
      </c>
      <c r="DJ20" s="3">
        <f t="shared" si="3"/>
        <v>6</v>
      </c>
      <c r="DK20" s="3">
        <f t="shared" si="3"/>
        <v>0</v>
      </c>
      <c r="DL20" s="3">
        <f t="shared" si="3"/>
        <v>0</v>
      </c>
      <c r="DM20" s="3">
        <f t="shared" si="3"/>
        <v>6</v>
      </c>
      <c r="DN20" s="3">
        <f t="shared" si="3"/>
        <v>0</v>
      </c>
      <c r="DO20" s="3">
        <f t="shared" si="3"/>
        <v>0</v>
      </c>
      <c r="DP20" s="3">
        <f t="shared" si="3"/>
        <v>6</v>
      </c>
      <c r="DQ20" s="3">
        <f t="shared" si="3"/>
        <v>0</v>
      </c>
      <c r="DR20" s="3">
        <f t="shared" si="3"/>
        <v>0</v>
      </c>
      <c r="DS20" s="3">
        <f t="shared" si="3"/>
        <v>0</v>
      </c>
      <c r="DT20" s="3">
        <f t="shared" si="3"/>
        <v>6</v>
      </c>
      <c r="DU20" s="3">
        <f t="shared" si="3"/>
        <v>0</v>
      </c>
      <c r="DV20" s="3">
        <f t="shared" si="3"/>
        <v>6</v>
      </c>
      <c r="DW20" s="3">
        <f t="shared" si="3"/>
        <v>0</v>
      </c>
      <c r="DX20" s="3">
        <f t="shared" si="3"/>
        <v>0</v>
      </c>
      <c r="DY20" s="3">
        <f t="shared" si="3"/>
        <v>0</v>
      </c>
      <c r="DZ20" s="3">
        <f t="shared" si="3"/>
        <v>6</v>
      </c>
      <c r="EA20" s="3">
        <f t="shared" ref="EA20:FF20" si="4">SUM(EA14:EA19)</f>
        <v>0</v>
      </c>
      <c r="EB20" s="3">
        <f t="shared" si="4"/>
        <v>0</v>
      </c>
      <c r="EC20" s="3">
        <f t="shared" si="4"/>
        <v>0</v>
      </c>
      <c r="ED20" s="3">
        <f t="shared" si="4"/>
        <v>6</v>
      </c>
      <c r="EE20" s="3">
        <f t="shared" si="4"/>
        <v>0</v>
      </c>
      <c r="EF20" s="3">
        <f t="shared" si="4"/>
        <v>6</v>
      </c>
      <c r="EG20" s="3">
        <f t="shared" si="4"/>
        <v>0</v>
      </c>
      <c r="EH20" s="3">
        <f t="shared" si="4"/>
        <v>6</v>
      </c>
      <c r="EI20" s="3">
        <f t="shared" si="4"/>
        <v>0</v>
      </c>
      <c r="EJ20" s="3">
        <f t="shared" si="4"/>
        <v>0</v>
      </c>
      <c r="EK20" s="3">
        <f t="shared" si="4"/>
        <v>6</v>
      </c>
      <c r="EL20" s="3">
        <f t="shared" si="4"/>
        <v>0</v>
      </c>
      <c r="EM20" s="3">
        <f t="shared" si="4"/>
        <v>0</v>
      </c>
      <c r="EN20" s="3">
        <f t="shared" si="4"/>
        <v>6</v>
      </c>
      <c r="EO20" s="3">
        <f t="shared" si="4"/>
        <v>0</v>
      </c>
      <c r="EP20" s="3">
        <f t="shared" si="4"/>
        <v>0</v>
      </c>
      <c r="EQ20" s="3">
        <f t="shared" si="4"/>
        <v>0</v>
      </c>
      <c r="ER20" s="3">
        <f t="shared" si="4"/>
        <v>6</v>
      </c>
      <c r="ES20" s="3">
        <f t="shared" si="4"/>
        <v>0</v>
      </c>
      <c r="ET20" s="3">
        <f t="shared" si="4"/>
        <v>0</v>
      </c>
      <c r="EU20" s="3">
        <f t="shared" si="4"/>
        <v>6</v>
      </c>
      <c r="EV20" s="3">
        <f t="shared" si="4"/>
        <v>0</v>
      </c>
      <c r="EW20" s="3">
        <f t="shared" si="4"/>
        <v>6</v>
      </c>
      <c r="EX20" s="3">
        <f t="shared" si="4"/>
        <v>0</v>
      </c>
      <c r="EY20" s="3">
        <f t="shared" si="4"/>
        <v>0</v>
      </c>
      <c r="EZ20" s="3">
        <f t="shared" si="4"/>
        <v>0</v>
      </c>
      <c r="FA20" s="3">
        <f t="shared" si="4"/>
        <v>0</v>
      </c>
      <c r="FB20" s="3">
        <f t="shared" si="4"/>
        <v>6</v>
      </c>
      <c r="FC20" s="3">
        <f t="shared" si="4"/>
        <v>0</v>
      </c>
      <c r="FD20" s="3">
        <f t="shared" si="4"/>
        <v>0</v>
      </c>
      <c r="FE20" s="3">
        <f t="shared" si="4"/>
        <v>6</v>
      </c>
      <c r="FF20" s="3">
        <f t="shared" si="4"/>
        <v>6</v>
      </c>
      <c r="FG20" s="3">
        <f t="shared" ref="FG20:FK20" si="5">SUM(FG14:FG19)</f>
        <v>0</v>
      </c>
      <c r="FH20" s="3">
        <f t="shared" si="5"/>
        <v>0</v>
      </c>
      <c r="FI20" s="3">
        <f t="shared" si="5"/>
        <v>6</v>
      </c>
      <c r="FJ20" s="3">
        <f t="shared" si="5"/>
        <v>0</v>
      </c>
      <c r="FK20" s="3">
        <f t="shared" si="5"/>
        <v>0</v>
      </c>
    </row>
    <row r="21" spans="1:254" ht="39" customHeight="1">
      <c r="A21" s="66" t="s">
        <v>439</v>
      </c>
      <c r="B21" s="67"/>
      <c r="C21" s="10">
        <f>C20/6%</f>
        <v>100</v>
      </c>
      <c r="D21" s="10">
        <f t="shared" ref="D21:BO21" si="6">D20/6%</f>
        <v>0</v>
      </c>
      <c r="E21" s="10">
        <f t="shared" si="6"/>
        <v>0</v>
      </c>
      <c r="F21" s="10">
        <f t="shared" si="6"/>
        <v>100</v>
      </c>
      <c r="G21" s="10">
        <f t="shared" si="6"/>
        <v>0</v>
      </c>
      <c r="H21" s="10">
        <f t="shared" si="6"/>
        <v>0</v>
      </c>
      <c r="I21" s="10">
        <f t="shared" si="6"/>
        <v>100</v>
      </c>
      <c r="J21" s="10">
        <f t="shared" si="6"/>
        <v>0</v>
      </c>
      <c r="K21" s="10">
        <f t="shared" si="6"/>
        <v>0</v>
      </c>
      <c r="L21" s="10">
        <f t="shared" si="6"/>
        <v>100</v>
      </c>
      <c r="M21" s="10">
        <f t="shared" si="6"/>
        <v>0</v>
      </c>
      <c r="N21" s="10">
        <f t="shared" si="6"/>
        <v>0</v>
      </c>
      <c r="O21" s="10">
        <f t="shared" si="6"/>
        <v>100</v>
      </c>
      <c r="P21" s="10">
        <f t="shared" si="6"/>
        <v>0</v>
      </c>
      <c r="Q21" s="10">
        <f t="shared" si="6"/>
        <v>0</v>
      </c>
      <c r="R21" s="10">
        <f t="shared" si="6"/>
        <v>0</v>
      </c>
      <c r="S21" s="10">
        <f t="shared" si="6"/>
        <v>100</v>
      </c>
      <c r="T21" s="10">
        <f t="shared" si="6"/>
        <v>0</v>
      </c>
      <c r="U21" s="10">
        <f t="shared" si="6"/>
        <v>100</v>
      </c>
      <c r="V21" s="10">
        <f t="shared" si="6"/>
        <v>0</v>
      </c>
      <c r="W21" s="10">
        <f t="shared" si="6"/>
        <v>0</v>
      </c>
      <c r="X21" s="10">
        <f t="shared" si="6"/>
        <v>0</v>
      </c>
      <c r="Y21" s="10">
        <f t="shared" si="6"/>
        <v>0</v>
      </c>
      <c r="Z21" s="10">
        <f t="shared" si="6"/>
        <v>100</v>
      </c>
      <c r="AA21" s="10">
        <f t="shared" si="6"/>
        <v>0</v>
      </c>
      <c r="AB21" s="10">
        <f t="shared" si="6"/>
        <v>100</v>
      </c>
      <c r="AC21" s="10">
        <f t="shared" si="6"/>
        <v>0</v>
      </c>
      <c r="AD21" s="10">
        <f t="shared" si="6"/>
        <v>100</v>
      </c>
      <c r="AE21" s="10">
        <f t="shared" si="6"/>
        <v>0</v>
      </c>
      <c r="AF21" s="10">
        <f t="shared" si="6"/>
        <v>0</v>
      </c>
      <c r="AG21" s="10">
        <f t="shared" si="6"/>
        <v>100</v>
      </c>
      <c r="AH21" s="10">
        <f t="shared" si="6"/>
        <v>0</v>
      </c>
      <c r="AI21" s="10">
        <f t="shared" si="6"/>
        <v>0</v>
      </c>
      <c r="AJ21" s="10">
        <f t="shared" si="6"/>
        <v>100</v>
      </c>
      <c r="AK21" s="10">
        <f t="shared" si="6"/>
        <v>0</v>
      </c>
      <c r="AL21" s="10">
        <f t="shared" si="6"/>
        <v>0</v>
      </c>
      <c r="AM21" s="10">
        <f t="shared" si="6"/>
        <v>0</v>
      </c>
      <c r="AN21" s="10">
        <f t="shared" si="6"/>
        <v>100</v>
      </c>
      <c r="AO21" s="10">
        <f t="shared" si="6"/>
        <v>0</v>
      </c>
      <c r="AP21" s="10">
        <f t="shared" si="6"/>
        <v>0</v>
      </c>
      <c r="AQ21" s="10">
        <f t="shared" si="6"/>
        <v>100</v>
      </c>
      <c r="AR21" s="10">
        <f t="shared" si="6"/>
        <v>0</v>
      </c>
      <c r="AS21" s="10">
        <f t="shared" si="6"/>
        <v>0</v>
      </c>
      <c r="AT21" s="10">
        <f t="shared" si="6"/>
        <v>100</v>
      </c>
      <c r="AU21" s="10">
        <f t="shared" si="6"/>
        <v>0</v>
      </c>
      <c r="AV21" s="10">
        <f t="shared" si="6"/>
        <v>0</v>
      </c>
      <c r="AW21" s="10">
        <f t="shared" si="6"/>
        <v>100</v>
      </c>
      <c r="AX21" s="10">
        <f t="shared" si="6"/>
        <v>0</v>
      </c>
      <c r="AY21" s="10">
        <f t="shared" si="6"/>
        <v>100</v>
      </c>
      <c r="AZ21" s="10">
        <f t="shared" si="6"/>
        <v>0</v>
      </c>
      <c r="BA21" s="10">
        <f t="shared" si="6"/>
        <v>0</v>
      </c>
      <c r="BB21" s="10">
        <f t="shared" si="6"/>
        <v>100</v>
      </c>
      <c r="BC21" s="10">
        <f t="shared" si="6"/>
        <v>0</v>
      </c>
      <c r="BD21" s="10">
        <f t="shared" si="6"/>
        <v>0</v>
      </c>
      <c r="BE21" s="10">
        <f t="shared" si="6"/>
        <v>0</v>
      </c>
      <c r="BF21" s="10">
        <f t="shared" si="6"/>
        <v>100</v>
      </c>
      <c r="BG21" s="10">
        <f t="shared" si="6"/>
        <v>0</v>
      </c>
      <c r="BH21" s="10">
        <f t="shared" si="6"/>
        <v>0</v>
      </c>
      <c r="BI21" s="10">
        <f t="shared" si="6"/>
        <v>100</v>
      </c>
      <c r="BJ21" s="10">
        <f t="shared" si="6"/>
        <v>0</v>
      </c>
      <c r="BK21" s="10">
        <f t="shared" si="6"/>
        <v>100</v>
      </c>
      <c r="BL21" s="10">
        <f t="shared" si="6"/>
        <v>0</v>
      </c>
      <c r="BM21" s="10">
        <f t="shared" si="6"/>
        <v>0</v>
      </c>
      <c r="BN21" s="10">
        <f t="shared" si="6"/>
        <v>100</v>
      </c>
      <c r="BO21" s="10">
        <f t="shared" si="6"/>
        <v>0</v>
      </c>
      <c r="BP21" s="10">
        <f t="shared" ref="BP21:EA21" si="7">BP20/6%</f>
        <v>0</v>
      </c>
      <c r="BQ21" s="10">
        <f t="shared" si="7"/>
        <v>100</v>
      </c>
      <c r="BR21" s="10">
        <f t="shared" si="7"/>
        <v>0</v>
      </c>
      <c r="BS21" s="10">
        <f t="shared" si="7"/>
        <v>0</v>
      </c>
      <c r="BT21" s="10">
        <f t="shared" si="7"/>
        <v>100</v>
      </c>
      <c r="BU21" s="10">
        <f t="shared" si="7"/>
        <v>0</v>
      </c>
      <c r="BV21" s="10">
        <f t="shared" si="7"/>
        <v>0</v>
      </c>
      <c r="BW21" s="10">
        <f t="shared" si="7"/>
        <v>100</v>
      </c>
      <c r="BX21" s="10">
        <f t="shared" si="7"/>
        <v>0</v>
      </c>
      <c r="BY21" s="10">
        <f t="shared" si="7"/>
        <v>0</v>
      </c>
      <c r="BZ21" s="10">
        <f t="shared" si="7"/>
        <v>0</v>
      </c>
      <c r="CA21" s="10">
        <f t="shared" si="7"/>
        <v>100</v>
      </c>
      <c r="CB21" s="10">
        <f t="shared" si="7"/>
        <v>0</v>
      </c>
      <c r="CC21" s="10">
        <f t="shared" si="7"/>
        <v>100</v>
      </c>
      <c r="CD21" s="10">
        <f t="shared" si="7"/>
        <v>0</v>
      </c>
      <c r="CE21" s="10">
        <f t="shared" si="7"/>
        <v>0</v>
      </c>
      <c r="CF21" s="10">
        <f t="shared" si="7"/>
        <v>0</v>
      </c>
      <c r="CG21" s="10">
        <f t="shared" si="7"/>
        <v>100</v>
      </c>
      <c r="CH21" s="10">
        <f t="shared" si="7"/>
        <v>0</v>
      </c>
      <c r="CI21" s="10">
        <f t="shared" si="7"/>
        <v>100</v>
      </c>
      <c r="CJ21" s="10">
        <f t="shared" si="7"/>
        <v>0</v>
      </c>
      <c r="CK21" s="10">
        <f t="shared" si="7"/>
        <v>0</v>
      </c>
      <c r="CL21" s="10">
        <f t="shared" si="7"/>
        <v>0</v>
      </c>
      <c r="CM21" s="10">
        <f t="shared" si="7"/>
        <v>100</v>
      </c>
      <c r="CN21" s="10">
        <f t="shared" si="7"/>
        <v>0</v>
      </c>
      <c r="CO21" s="10">
        <f t="shared" si="7"/>
        <v>0</v>
      </c>
      <c r="CP21" s="10">
        <f t="shared" si="7"/>
        <v>0</v>
      </c>
      <c r="CQ21" s="10">
        <f t="shared" si="7"/>
        <v>100</v>
      </c>
      <c r="CR21" s="10">
        <f t="shared" si="7"/>
        <v>0</v>
      </c>
      <c r="CS21" s="10">
        <f t="shared" si="7"/>
        <v>100</v>
      </c>
      <c r="CT21" s="10">
        <f t="shared" si="7"/>
        <v>0</v>
      </c>
      <c r="CU21" s="10">
        <f t="shared" si="7"/>
        <v>0</v>
      </c>
      <c r="CV21" s="10">
        <f t="shared" si="7"/>
        <v>100</v>
      </c>
      <c r="CW21" s="10">
        <f t="shared" si="7"/>
        <v>0</v>
      </c>
      <c r="CX21" s="10">
        <f t="shared" si="7"/>
        <v>0</v>
      </c>
      <c r="CY21" s="10">
        <f t="shared" si="7"/>
        <v>0</v>
      </c>
      <c r="CZ21" s="10">
        <f t="shared" si="7"/>
        <v>100</v>
      </c>
      <c r="DA21" s="10">
        <f t="shared" si="7"/>
        <v>0</v>
      </c>
      <c r="DB21" s="10">
        <f t="shared" si="7"/>
        <v>100</v>
      </c>
      <c r="DC21" s="10">
        <f t="shared" si="7"/>
        <v>0</v>
      </c>
      <c r="DD21" s="10">
        <f t="shared" si="7"/>
        <v>100</v>
      </c>
      <c r="DE21" s="10">
        <f t="shared" si="7"/>
        <v>0</v>
      </c>
      <c r="DF21" s="10">
        <f t="shared" si="7"/>
        <v>0</v>
      </c>
      <c r="DG21" s="10">
        <f t="shared" si="7"/>
        <v>100</v>
      </c>
      <c r="DH21" s="10">
        <f t="shared" si="7"/>
        <v>0</v>
      </c>
      <c r="DI21" s="10">
        <f t="shared" si="7"/>
        <v>0</v>
      </c>
      <c r="DJ21" s="10">
        <f t="shared" si="7"/>
        <v>100</v>
      </c>
      <c r="DK21" s="10">
        <f t="shared" si="7"/>
        <v>0</v>
      </c>
      <c r="DL21" s="10">
        <f t="shared" si="7"/>
        <v>0</v>
      </c>
      <c r="DM21" s="10">
        <f t="shared" si="7"/>
        <v>100</v>
      </c>
      <c r="DN21" s="10">
        <f t="shared" si="7"/>
        <v>0</v>
      </c>
      <c r="DO21" s="10">
        <f t="shared" si="7"/>
        <v>0</v>
      </c>
      <c r="DP21" s="10">
        <f t="shared" si="7"/>
        <v>100</v>
      </c>
      <c r="DQ21" s="10">
        <f t="shared" si="7"/>
        <v>0</v>
      </c>
      <c r="DR21" s="10">
        <f t="shared" si="7"/>
        <v>0</v>
      </c>
      <c r="DS21" s="10">
        <f t="shared" si="7"/>
        <v>0</v>
      </c>
      <c r="DT21" s="10">
        <f t="shared" si="7"/>
        <v>100</v>
      </c>
      <c r="DU21" s="10">
        <f t="shared" si="7"/>
        <v>0</v>
      </c>
      <c r="DV21" s="10">
        <f t="shared" si="7"/>
        <v>100</v>
      </c>
      <c r="DW21" s="10">
        <f t="shared" si="7"/>
        <v>0</v>
      </c>
      <c r="DX21" s="10">
        <f t="shared" si="7"/>
        <v>0</v>
      </c>
      <c r="DY21" s="10">
        <f t="shared" si="7"/>
        <v>0</v>
      </c>
      <c r="DZ21" s="10">
        <f t="shared" si="7"/>
        <v>100</v>
      </c>
      <c r="EA21" s="10">
        <f t="shared" si="7"/>
        <v>0</v>
      </c>
      <c r="EB21" s="10">
        <f t="shared" ref="EB21:FK21" si="8">EB20/6%</f>
        <v>0</v>
      </c>
      <c r="EC21" s="10">
        <f t="shared" si="8"/>
        <v>0</v>
      </c>
      <c r="ED21" s="10">
        <f t="shared" si="8"/>
        <v>100</v>
      </c>
      <c r="EE21" s="10">
        <f t="shared" si="8"/>
        <v>0</v>
      </c>
      <c r="EF21" s="10">
        <f t="shared" si="8"/>
        <v>100</v>
      </c>
      <c r="EG21" s="10">
        <f t="shared" si="8"/>
        <v>0</v>
      </c>
      <c r="EH21" s="10">
        <f t="shared" si="8"/>
        <v>100</v>
      </c>
      <c r="EI21" s="10">
        <f t="shared" si="8"/>
        <v>0</v>
      </c>
      <c r="EJ21" s="10">
        <f t="shared" si="8"/>
        <v>0</v>
      </c>
      <c r="EK21" s="10">
        <f t="shared" si="8"/>
        <v>100</v>
      </c>
      <c r="EL21" s="10">
        <f t="shared" si="8"/>
        <v>0</v>
      </c>
      <c r="EM21" s="10">
        <f t="shared" si="8"/>
        <v>0</v>
      </c>
      <c r="EN21" s="10">
        <f t="shared" si="8"/>
        <v>100</v>
      </c>
      <c r="EO21" s="10">
        <f t="shared" si="8"/>
        <v>0</v>
      </c>
      <c r="EP21" s="10">
        <f t="shared" si="8"/>
        <v>0</v>
      </c>
      <c r="EQ21" s="10">
        <f t="shared" si="8"/>
        <v>0</v>
      </c>
      <c r="ER21" s="10">
        <f t="shared" si="8"/>
        <v>100</v>
      </c>
      <c r="ES21" s="10">
        <f t="shared" si="8"/>
        <v>0</v>
      </c>
      <c r="ET21" s="10">
        <f t="shared" si="8"/>
        <v>0</v>
      </c>
      <c r="EU21" s="10">
        <f t="shared" si="8"/>
        <v>100</v>
      </c>
      <c r="EV21" s="10">
        <f t="shared" si="8"/>
        <v>0</v>
      </c>
      <c r="EW21" s="10">
        <f t="shared" si="8"/>
        <v>100</v>
      </c>
      <c r="EX21" s="10">
        <f t="shared" si="8"/>
        <v>0</v>
      </c>
      <c r="EY21" s="10">
        <f t="shared" si="8"/>
        <v>0</v>
      </c>
      <c r="EZ21" s="10">
        <f t="shared" si="8"/>
        <v>0</v>
      </c>
      <c r="FA21" s="10">
        <f t="shared" si="8"/>
        <v>0</v>
      </c>
      <c r="FB21" s="10">
        <f t="shared" si="8"/>
        <v>100</v>
      </c>
      <c r="FC21" s="10">
        <f t="shared" si="8"/>
        <v>0</v>
      </c>
      <c r="FD21" s="10">
        <f t="shared" si="8"/>
        <v>0</v>
      </c>
      <c r="FE21" s="10">
        <f t="shared" si="8"/>
        <v>100</v>
      </c>
      <c r="FF21" s="10">
        <f t="shared" si="8"/>
        <v>100</v>
      </c>
      <c r="FG21" s="10">
        <f t="shared" si="8"/>
        <v>0</v>
      </c>
      <c r="FH21" s="10">
        <f t="shared" si="8"/>
        <v>0</v>
      </c>
      <c r="FI21" s="10">
        <f t="shared" si="8"/>
        <v>100</v>
      </c>
      <c r="FJ21" s="10">
        <f t="shared" si="8"/>
        <v>0</v>
      </c>
      <c r="FK21" s="10">
        <f t="shared" si="8"/>
        <v>0</v>
      </c>
    </row>
    <row r="23" spans="1:254">
      <c r="B23" s="72" t="s">
        <v>420</v>
      </c>
      <c r="C23" s="73"/>
      <c r="D23" s="73"/>
      <c r="E23" s="74"/>
      <c r="F23" s="22"/>
      <c r="G23" s="22"/>
      <c r="H23" s="22"/>
      <c r="I23" s="22"/>
    </row>
    <row r="24" spans="1:254">
      <c r="B24" s="4" t="s">
        <v>421</v>
      </c>
      <c r="C24" s="46" t="s">
        <v>434</v>
      </c>
      <c r="D24" s="44">
        <f>E24/100*6</f>
        <v>6</v>
      </c>
      <c r="E24" s="45">
        <f>(C21+F21+I21+L21+O21)/5</f>
        <v>100</v>
      </c>
    </row>
    <row r="25" spans="1:254">
      <c r="B25" s="4" t="s">
        <v>422</v>
      </c>
      <c r="C25" s="36" t="s">
        <v>434</v>
      </c>
      <c r="D25" s="44">
        <f t="shared" ref="D25:D26" si="9">E25/100*6</f>
        <v>0</v>
      </c>
      <c r="E25" s="33">
        <f>(D21+G21+J21+M21+P21)/5</f>
        <v>0</v>
      </c>
    </row>
    <row r="26" spans="1:254">
      <c r="B26" s="4" t="s">
        <v>423</v>
      </c>
      <c r="C26" s="36" t="s">
        <v>434</v>
      </c>
      <c r="D26" s="44">
        <f t="shared" si="9"/>
        <v>0</v>
      </c>
      <c r="E26" s="33">
        <f>(E21+H21+K21+N21+Q21)/5</f>
        <v>0</v>
      </c>
    </row>
    <row r="27" spans="1:254">
      <c r="B27" s="4"/>
      <c r="C27" s="42"/>
      <c r="D27" s="40">
        <v>6</v>
      </c>
      <c r="E27" s="40">
        <f>SUM(E24:E26)</f>
        <v>100</v>
      </c>
    </row>
    <row r="28" spans="1:254" ht="15" customHeight="1">
      <c r="B28" s="4"/>
      <c r="C28" s="36"/>
      <c r="D28" s="82" t="s">
        <v>54</v>
      </c>
      <c r="E28" s="83"/>
      <c r="F28" s="84" t="s">
        <v>3</v>
      </c>
      <c r="G28" s="85"/>
      <c r="H28" s="86" t="s">
        <v>320</v>
      </c>
      <c r="I28" s="87"/>
    </row>
    <row r="29" spans="1:254">
      <c r="B29" s="4" t="s">
        <v>421</v>
      </c>
      <c r="C29" s="36" t="s">
        <v>435</v>
      </c>
      <c r="D29" s="37">
        <f>E29/100*6</f>
        <v>2.4000000000000004</v>
      </c>
      <c r="E29" s="33">
        <f>(R21+U21+X21+AA21+AD21)/5</f>
        <v>40</v>
      </c>
      <c r="F29" s="37">
        <f>G29/100*6</f>
        <v>2.4000000000000004</v>
      </c>
      <c r="G29" s="33">
        <f>(AG21+AJ21+AM21+AP21+AS21)/5</f>
        <v>40</v>
      </c>
      <c r="H29" s="37">
        <f>I29/100*6</f>
        <v>2.4000000000000004</v>
      </c>
      <c r="I29" s="33">
        <f>(AV21+AY21+BB21+BE21+BH21)/5</f>
        <v>40</v>
      </c>
    </row>
    <row r="30" spans="1:254">
      <c r="B30" s="4" t="s">
        <v>422</v>
      </c>
      <c r="C30" s="36" t="s">
        <v>435</v>
      </c>
      <c r="D30" s="37">
        <f t="shared" ref="D30" si="10">E30/100*6</f>
        <v>2.4000000000000004</v>
      </c>
      <c r="E30" s="33">
        <f>(S21+V21+Y21+AB21+AE21)/5</f>
        <v>40</v>
      </c>
      <c r="F30" s="37">
        <f t="shared" ref="F30:F31" si="11">G30/100*6</f>
        <v>3.5999999999999996</v>
      </c>
      <c r="G30" s="33">
        <f>(AH21+AK21+AN21+AQ21+AT21)/5</f>
        <v>60</v>
      </c>
      <c r="H30" s="37">
        <f t="shared" ref="H30:H31" si="12">I30/100*6</f>
        <v>3.5999999999999996</v>
      </c>
      <c r="I30" s="33">
        <f>(AW21+AZ21+BC21+BF21+BI21)/5</f>
        <v>60</v>
      </c>
    </row>
    <row r="31" spans="1:254">
      <c r="B31" s="4" t="s">
        <v>423</v>
      </c>
      <c r="C31" s="36" t="s">
        <v>435</v>
      </c>
      <c r="D31" s="37">
        <v>2</v>
      </c>
      <c r="E31" s="33">
        <f>(T21+W21+Z21+AC21+AF21)/5</f>
        <v>20</v>
      </c>
      <c r="F31" s="37">
        <f t="shared" si="11"/>
        <v>0</v>
      </c>
      <c r="G31" s="33">
        <f>(AI21+AL21+AO21+AR21+AU21)/5</f>
        <v>0</v>
      </c>
      <c r="H31" s="37">
        <f t="shared" si="12"/>
        <v>0</v>
      </c>
      <c r="I31" s="33">
        <f>(AX21+BA21+BD21+BG21+BJ21)/5</f>
        <v>0</v>
      </c>
    </row>
    <row r="32" spans="1:254">
      <c r="B32" s="4"/>
      <c r="C32" s="36"/>
      <c r="D32" s="35">
        <v>6</v>
      </c>
      <c r="E32" s="35">
        <f t="shared" ref="E32:I32" si="13">SUM(E29:E31)</f>
        <v>100</v>
      </c>
      <c r="F32" s="34">
        <v>6</v>
      </c>
      <c r="G32" s="35">
        <f t="shared" si="13"/>
        <v>100</v>
      </c>
      <c r="H32" s="34">
        <v>6</v>
      </c>
      <c r="I32" s="35">
        <f t="shared" si="13"/>
        <v>100</v>
      </c>
    </row>
    <row r="33" spans="2:13">
      <c r="B33" s="4" t="s">
        <v>421</v>
      </c>
      <c r="C33" s="36" t="s">
        <v>436</v>
      </c>
      <c r="D33" s="3">
        <f>E33/100*6</f>
        <v>6</v>
      </c>
      <c r="E33" s="33">
        <f>(BK21+BN21+BQ21+BT21+BW21)/5</f>
        <v>100</v>
      </c>
      <c r="I33" s="21"/>
    </row>
    <row r="34" spans="2:13">
      <c r="B34" s="4" t="s">
        <v>422</v>
      </c>
      <c r="C34" s="36" t="s">
        <v>436</v>
      </c>
      <c r="D34" s="3">
        <f t="shared" ref="D34:D35" si="14">E34/100*6</f>
        <v>0</v>
      </c>
      <c r="E34" s="33">
        <f>(BL21+BO21+BR21+BU21+BX21)/5</f>
        <v>0</v>
      </c>
    </row>
    <row r="35" spans="2:13">
      <c r="B35" s="4" t="s">
        <v>423</v>
      </c>
      <c r="C35" s="36" t="s">
        <v>436</v>
      </c>
      <c r="D35" s="3">
        <f t="shared" si="14"/>
        <v>0</v>
      </c>
      <c r="E35" s="33">
        <f>(BM21+BP21+BS21+BV21+BY21)/5</f>
        <v>0</v>
      </c>
    </row>
    <row r="36" spans="2:13">
      <c r="B36" s="4"/>
      <c r="C36" s="42"/>
      <c r="D36" s="39">
        <v>6</v>
      </c>
      <c r="E36" s="39">
        <f>SUM(E33:E35)</f>
        <v>100</v>
      </c>
      <c r="F36" s="41"/>
    </row>
    <row r="37" spans="2:13">
      <c r="B37" s="4"/>
      <c r="C37" s="36"/>
      <c r="D37" s="82" t="s">
        <v>154</v>
      </c>
      <c r="E37" s="83"/>
      <c r="F37" s="82" t="s">
        <v>112</v>
      </c>
      <c r="G37" s="83"/>
      <c r="H37" s="86" t="s">
        <v>169</v>
      </c>
      <c r="I37" s="87"/>
      <c r="J37" s="60" t="s">
        <v>181</v>
      </c>
      <c r="K37" s="60"/>
      <c r="L37" s="60" t="s">
        <v>113</v>
      </c>
      <c r="M37" s="60"/>
    </row>
    <row r="38" spans="2:13">
      <c r="B38" s="4" t="s">
        <v>421</v>
      </c>
      <c r="C38" s="36" t="s">
        <v>437</v>
      </c>
      <c r="D38" s="37">
        <f>E38/100*6</f>
        <v>2.4000000000000004</v>
      </c>
      <c r="E38" s="33">
        <f>(BZ21+CC21+CF21+CI21+CL21)/5</f>
        <v>40</v>
      </c>
      <c r="F38" s="3">
        <f>G38/100*6</f>
        <v>0</v>
      </c>
      <c r="G38" s="33">
        <f>(CO21+CR21+CU21+CX21+DA21)/5</f>
        <v>0</v>
      </c>
      <c r="H38" s="3">
        <f>I38/100*6</f>
        <v>6</v>
      </c>
      <c r="I38" s="33">
        <f>(DD21+DG21+DJ21+DM21+DP21)/5</f>
        <v>100</v>
      </c>
      <c r="J38" s="37">
        <f>K38/100*6</f>
        <v>1.2000000000000002</v>
      </c>
      <c r="K38" s="33">
        <f>(DS21+DV21+DY21+EB21+EE21)/5</f>
        <v>20</v>
      </c>
      <c r="L38" s="37">
        <f>M38/100*6</f>
        <v>3.5999999999999996</v>
      </c>
      <c r="M38" s="33">
        <f>(EH21+EK21+EN21+EQ21+ET21)/5</f>
        <v>60</v>
      </c>
    </row>
    <row r="39" spans="2:13">
      <c r="B39" s="4" t="s">
        <v>422</v>
      </c>
      <c r="C39" s="36" t="s">
        <v>437</v>
      </c>
      <c r="D39" s="37">
        <f t="shared" ref="D39:D40" si="15">E39/100*6</f>
        <v>3.5999999999999996</v>
      </c>
      <c r="E39" s="33">
        <f>(CA21+CD21+CG21+CJ21+CM21)/5</f>
        <v>60</v>
      </c>
      <c r="F39" s="37">
        <f t="shared" ref="F39:F40" si="16">G39/100*6</f>
        <v>3.5999999999999996</v>
      </c>
      <c r="G39" s="33">
        <f>(CP21+CS21+CV21+CY21+DB21)/5</f>
        <v>60</v>
      </c>
      <c r="H39" s="3">
        <f t="shared" ref="H39:H40" si="17">I39/100*6</f>
        <v>0</v>
      </c>
      <c r="I39" s="33">
        <f>(DE21+DH21+DK21+DN21+DQ21)/5</f>
        <v>0</v>
      </c>
      <c r="J39" s="37">
        <f t="shared" ref="J39:J40" si="18">K39/100*6</f>
        <v>3.5999999999999996</v>
      </c>
      <c r="K39" s="33">
        <f>(DT21+DW21+DZ21+EC21+EF21)/5</f>
        <v>60</v>
      </c>
      <c r="L39" s="37">
        <f t="shared" ref="L39:L40" si="19">M39/100*6</f>
        <v>2.4000000000000004</v>
      </c>
      <c r="M39" s="33">
        <f>(EI21+EL21+EO21+ER21+EU21)/5</f>
        <v>40</v>
      </c>
    </row>
    <row r="40" spans="2:13">
      <c r="B40" s="4" t="s">
        <v>423</v>
      </c>
      <c r="C40" s="36" t="s">
        <v>437</v>
      </c>
      <c r="D40" s="37">
        <f t="shared" si="15"/>
        <v>0</v>
      </c>
      <c r="E40" s="33">
        <f>(CB21+CE21+CH21+CK21+CN21)/5</f>
        <v>0</v>
      </c>
      <c r="F40" s="37">
        <f t="shared" si="16"/>
        <v>2.4000000000000004</v>
      </c>
      <c r="G40" s="33">
        <f>(CQ21+CT21+CW21+CZ21+DC21)/5</f>
        <v>40</v>
      </c>
      <c r="H40" s="3">
        <f t="shared" si="17"/>
        <v>0</v>
      </c>
      <c r="I40" s="33">
        <f>(DF21+DI21+DL21+DO21+DR21)/5</f>
        <v>0</v>
      </c>
      <c r="J40" s="37">
        <f t="shared" si="18"/>
        <v>1.2000000000000002</v>
      </c>
      <c r="K40" s="33">
        <f>(DU21+DX21+EA21+ED21+EG21)/5</f>
        <v>20</v>
      </c>
      <c r="L40" s="37">
        <f t="shared" si="19"/>
        <v>0</v>
      </c>
      <c r="M40" s="33">
        <f>(EJ21+EM21+EP21+ES21+EV21)/5</f>
        <v>0</v>
      </c>
    </row>
    <row r="41" spans="2:13">
      <c r="B41" s="4"/>
      <c r="C41" s="36"/>
      <c r="D41" s="34">
        <v>6</v>
      </c>
      <c r="E41" s="34">
        <f t="shared" ref="E41:M41" si="20">SUM(E38:E40)</f>
        <v>100</v>
      </c>
      <c r="F41" s="34">
        <v>6</v>
      </c>
      <c r="G41" s="35">
        <f t="shared" si="20"/>
        <v>100</v>
      </c>
      <c r="H41" s="34">
        <v>6</v>
      </c>
      <c r="I41" s="35">
        <f t="shared" si="20"/>
        <v>100</v>
      </c>
      <c r="J41" s="34">
        <v>6</v>
      </c>
      <c r="K41" s="35">
        <f t="shared" si="20"/>
        <v>100</v>
      </c>
      <c r="L41" s="34">
        <v>6</v>
      </c>
      <c r="M41" s="35">
        <f t="shared" si="20"/>
        <v>100</v>
      </c>
    </row>
    <row r="42" spans="2:13">
      <c r="B42" s="4" t="s">
        <v>421</v>
      </c>
      <c r="C42" s="36" t="s">
        <v>438</v>
      </c>
      <c r="D42" s="37">
        <f>E42/100*6</f>
        <v>3.5999999999999996</v>
      </c>
      <c r="E42" s="33">
        <f>(EW21+EZ21+FC21+FF21+FI21)/5</f>
        <v>60</v>
      </c>
    </row>
    <row r="43" spans="2:13">
      <c r="B43" s="4" t="s">
        <v>422</v>
      </c>
      <c r="C43" s="36" t="s">
        <v>438</v>
      </c>
      <c r="D43" s="37">
        <f t="shared" ref="D43:D44" si="21">E43/100*6</f>
        <v>0</v>
      </c>
      <c r="E43" s="33">
        <f>(EX21+FA21+FD21+FG21+FJ21)/5</f>
        <v>0</v>
      </c>
    </row>
    <row r="44" spans="2:13">
      <c r="B44" s="4" t="s">
        <v>423</v>
      </c>
      <c r="C44" s="36" t="s">
        <v>438</v>
      </c>
      <c r="D44" s="37">
        <f t="shared" si="21"/>
        <v>2.4000000000000004</v>
      </c>
      <c r="E44" s="33">
        <f>(EY21+FB21+FE21+FH21+FK21)/5</f>
        <v>40</v>
      </c>
    </row>
    <row r="45" spans="2:13">
      <c r="B45" s="4"/>
      <c r="C45" s="36"/>
      <c r="D45" s="34">
        <v>6</v>
      </c>
      <c r="E45" s="34">
        <f>SUM(E42:E44)</f>
        <v>100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21:B21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28:E28"/>
    <mergeCell ref="F28:G28"/>
    <mergeCell ref="H28:I28"/>
    <mergeCell ref="D37:E37"/>
    <mergeCell ref="F37:G37"/>
    <mergeCell ref="H37:I37"/>
    <mergeCell ref="B23:E23"/>
    <mergeCell ref="J37:K37"/>
    <mergeCell ref="L37:M37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20:B2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ерте жас тобы</vt:lpstr>
      <vt:lpstr>кіші топ </vt:lpstr>
      <vt:lpstr>ортаңғы топ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2022-12-22T06:57:03Z</dcterms:created>
  <dcterms:modified xsi:type="dcterms:W3CDTF">2025-02-24T05:37:43Z</dcterms:modified>
</cp:coreProperties>
</file>