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/>
  <c r="D44"/>
  <c r="D45"/>
  <c r="D42"/>
  <c r="L39"/>
  <c r="L40"/>
  <c r="L41"/>
  <c r="L38"/>
  <c r="J39"/>
  <c r="J40"/>
  <c r="J41"/>
  <c r="J38"/>
  <c r="H39"/>
  <c r="H40"/>
  <c r="H41"/>
  <c r="H38"/>
  <c r="F39"/>
  <c r="F40"/>
  <c r="F41"/>
  <c r="F38"/>
  <c r="D39"/>
  <c r="D40"/>
  <c r="D41"/>
  <c r="D38"/>
  <c r="D34"/>
  <c r="D35"/>
  <c r="D36"/>
  <c r="D33"/>
  <c r="H30"/>
  <c r="H31"/>
  <c r="H32"/>
  <c r="H29"/>
  <c r="F30"/>
  <c r="F31"/>
  <c r="F32"/>
  <c r="F29"/>
  <c r="D30"/>
  <c r="D31"/>
  <c r="D32"/>
  <c r="D29"/>
  <c r="D25"/>
  <c r="D26"/>
  <c r="D27"/>
  <c r="D24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E21"/>
  <c r="EF21"/>
  <c r="EG21"/>
  <c r="EH21"/>
  <c r="EI21"/>
  <c r="EJ21"/>
  <c r="EK21"/>
  <c r="EL21"/>
  <c r="EM21"/>
  <c r="EN21"/>
  <c r="EO21"/>
  <c r="EP21"/>
  <c r="EQ21"/>
  <c r="ER21"/>
  <c r="ES21"/>
  <c r="ET21"/>
  <c r="EU21"/>
  <c r="EV21"/>
  <c r="EW21"/>
  <c r="EX21"/>
  <c r="EY21"/>
  <c r="EZ21"/>
  <c r="FA21"/>
  <c r="FB21"/>
  <c r="FC21"/>
  <c r="FD21"/>
  <c r="FE21"/>
  <c r="FF21"/>
  <c r="FG21"/>
  <c r="FH21"/>
  <c r="FI21"/>
  <c r="FJ21"/>
  <c r="FK21"/>
  <c r="FL21"/>
  <c r="FM21"/>
  <c r="FN21"/>
  <c r="FO21"/>
  <c r="FP21"/>
  <c r="FQ21"/>
  <c r="FR21"/>
  <c r="FS21"/>
  <c r="FT21"/>
  <c r="FU21"/>
  <c r="FV21"/>
  <c r="FW21"/>
  <c r="FX21"/>
  <c r="FY21"/>
  <c r="FZ21"/>
  <c r="GA21"/>
  <c r="GB21"/>
  <c r="GC21"/>
  <c r="GD21"/>
  <c r="GE21"/>
  <c r="GF21"/>
  <c r="GG21"/>
  <c r="GH21"/>
  <c r="GI21"/>
  <c r="GJ21"/>
  <c r="GK21"/>
  <c r="GL21"/>
  <c r="GM21"/>
  <c r="GN21"/>
  <c r="GO21"/>
  <c r="GP21"/>
  <c r="GQ21"/>
  <c r="GR21"/>
  <c r="C21"/>
  <c r="D47" i="3"/>
  <c r="D48"/>
  <c r="D49"/>
  <c r="D46"/>
  <c r="L43"/>
  <c r="L44"/>
  <c r="L45"/>
  <c r="L42"/>
  <c r="J43"/>
  <c r="J44"/>
  <c r="J45"/>
  <c r="J42"/>
  <c r="H43"/>
  <c r="H44"/>
  <c r="H45"/>
  <c r="H42"/>
  <c r="F43"/>
  <c r="F44"/>
  <c r="F45"/>
  <c r="F42"/>
  <c r="D43"/>
  <c r="D44"/>
  <c r="D45"/>
  <c r="D42"/>
  <c r="D38"/>
  <c r="D39"/>
  <c r="D40"/>
  <c r="D37"/>
  <c r="H34"/>
  <c r="H35"/>
  <c r="H36"/>
  <c r="H33"/>
  <c r="F34"/>
  <c r="F35"/>
  <c r="F36"/>
  <c r="F33"/>
  <c r="D34"/>
  <c r="D35"/>
  <c r="D36"/>
  <c r="D33"/>
  <c r="D29"/>
  <c r="D30"/>
  <c r="D31"/>
  <c r="D28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V25"/>
  <c r="EW25"/>
  <c r="EX25"/>
  <c r="EY25"/>
  <c r="EZ25"/>
  <c r="FA25"/>
  <c r="FB25"/>
  <c r="FC25"/>
  <c r="FD25"/>
  <c r="FE25"/>
  <c r="FF25"/>
  <c r="FG25"/>
  <c r="FH25"/>
  <c r="FI25"/>
  <c r="FJ25"/>
  <c r="FK25"/>
  <c r="C25"/>
  <c r="D46" i="2"/>
  <c r="D47"/>
  <c r="D48"/>
  <c r="D45"/>
  <c r="L42"/>
  <c r="L43"/>
  <c r="L44"/>
  <c r="L41"/>
  <c r="J42"/>
  <c r="J43"/>
  <c r="J44"/>
  <c r="J41"/>
  <c r="H42"/>
  <c r="H43"/>
  <c r="H44"/>
  <c r="H41"/>
  <c r="F42"/>
  <c r="F43"/>
  <c r="F44"/>
  <c r="F41"/>
  <c r="D42"/>
  <c r="D43"/>
  <c r="D44"/>
  <c r="D41"/>
  <c r="D37"/>
  <c r="D38"/>
  <c r="D39"/>
  <c r="D36"/>
  <c r="F33"/>
  <c r="F34"/>
  <c r="F35"/>
  <c r="F32"/>
  <c r="D33"/>
  <c r="D34"/>
  <c r="D35"/>
  <c r="D32"/>
  <c r="D28"/>
  <c r="D29"/>
  <c r="D30"/>
  <c r="D27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C24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BT23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23" i="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BP23"/>
  <c r="BQ23"/>
  <c r="BR23"/>
  <c r="BS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C24" i="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Z24"/>
  <c r="EA24"/>
  <c r="EB24"/>
  <c r="EC24"/>
  <c r="ED24"/>
  <c r="EE24"/>
  <c r="EF24"/>
  <c r="EG24"/>
  <c r="EH24"/>
  <c r="EI24"/>
  <c r="EJ24"/>
  <c r="EK24"/>
  <c r="EL24"/>
  <c r="EM24"/>
  <c r="EN24"/>
  <c r="EO24"/>
  <c r="EP24"/>
  <c r="EQ24"/>
  <c r="ER24"/>
  <c r="ES24"/>
  <c r="ET24"/>
  <c r="EU24"/>
  <c r="EV24"/>
  <c r="EW24"/>
  <c r="EX24"/>
  <c r="EY24"/>
  <c r="EZ24"/>
  <c r="FA24"/>
  <c r="FB24"/>
  <c r="FC24"/>
  <c r="FD24"/>
  <c r="FE24"/>
  <c r="FF24"/>
  <c r="FG24"/>
  <c r="FH24"/>
  <c r="FI24"/>
  <c r="FJ24"/>
  <c r="FK24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48" i="3" l="1"/>
  <c r="E47"/>
  <c r="E46"/>
  <c r="M42"/>
  <c r="M43"/>
  <c r="M44"/>
  <c r="K42"/>
  <c r="K43"/>
  <c r="K44"/>
  <c r="I42"/>
  <c r="I43"/>
  <c r="I44"/>
  <c r="G42"/>
  <c r="G43"/>
  <c r="G44"/>
  <c r="E42"/>
  <c r="E43"/>
  <c r="E44"/>
  <c r="E37"/>
  <c r="E38"/>
  <c r="E39"/>
  <c r="I33"/>
  <c r="I34"/>
  <c r="I35"/>
  <c r="G33"/>
  <c r="G34"/>
  <c r="G35"/>
  <c r="E33"/>
  <c r="E34"/>
  <c r="E35"/>
  <c r="E28"/>
  <c r="E29"/>
  <c r="E30"/>
  <c r="E47" i="2"/>
  <c r="E46"/>
  <c r="E45"/>
  <c r="M41"/>
  <c r="M42"/>
  <c r="M43"/>
  <c r="K41"/>
  <c r="K42"/>
  <c r="K43"/>
  <c r="I41"/>
  <c r="I42"/>
  <c r="I43"/>
  <c r="G41"/>
  <c r="G42"/>
  <c r="G43"/>
  <c r="E41"/>
  <c r="E42"/>
  <c r="E43"/>
  <c r="E36"/>
  <c r="E37"/>
  <c r="E38"/>
  <c r="G32"/>
  <c r="G33"/>
  <c r="G34"/>
  <c r="E32"/>
  <c r="E33"/>
  <c r="E34"/>
  <c r="E27"/>
  <c r="E28"/>
  <c r="E29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E49" i="3" l="1"/>
  <c r="M45"/>
  <c r="K45"/>
  <c r="I45"/>
  <c r="G45"/>
  <c r="E40"/>
  <c r="E45"/>
  <c r="I36"/>
  <c r="G36"/>
  <c r="E31"/>
  <c r="E36"/>
  <c r="E48" i="2"/>
  <c r="M44"/>
  <c r="K44"/>
  <c r="G44"/>
  <c r="I44"/>
  <c r="E44"/>
  <c r="E39"/>
  <c r="G35"/>
  <c r="E30"/>
  <c r="E35"/>
  <c r="G61" i="1"/>
  <c r="F61"/>
  <c r="E65"/>
  <c r="D62"/>
  <c r="D65" s="1"/>
  <c r="E61"/>
  <c r="D61"/>
  <c r="E56"/>
  <c r="D56"/>
  <c r="G52"/>
  <c r="F52"/>
  <c r="E52"/>
  <c r="D52"/>
  <c r="E47"/>
  <c r="D46"/>
  <c r="D47" s="1"/>
  <c r="BT20" i="4" l="1"/>
  <c r="BU20"/>
  <c r="BV20"/>
  <c r="D20" l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E20"/>
  <c r="EF20"/>
  <c r="EG20"/>
  <c r="EH20"/>
  <c r="EI20"/>
  <c r="EJ20"/>
  <c r="EK20"/>
  <c r="EL20"/>
  <c r="EM20"/>
  <c r="EN20"/>
  <c r="EO20"/>
  <c r="EP20"/>
  <c r="EQ20"/>
  <c r="ER20"/>
  <c r="ES20"/>
  <c r="ET20"/>
  <c r="EU20"/>
  <c r="EV20"/>
  <c r="EW20"/>
  <c r="EX20"/>
  <c r="EY20"/>
  <c r="EZ20"/>
  <c r="FA20"/>
  <c r="FB20"/>
  <c r="FC20"/>
  <c r="FD20"/>
  <c r="FE20"/>
  <c r="FF20"/>
  <c r="FG20"/>
  <c r="FH20"/>
  <c r="FI20"/>
  <c r="FJ20"/>
  <c r="FK20"/>
  <c r="FL20"/>
  <c r="FM20"/>
  <c r="FN20"/>
  <c r="FO20"/>
  <c r="FP20"/>
  <c r="FQ20"/>
  <c r="FR20"/>
  <c r="FS20"/>
  <c r="FT20"/>
  <c r="FU20"/>
  <c r="FV20"/>
  <c r="FW20"/>
  <c r="FX20"/>
  <c r="FY20"/>
  <c r="FZ20"/>
  <c r="GA20"/>
  <c r="GB20"/>
  <c r="GC20"/>
  <c r="GD20"/>
  <c r="GE20"/>
  <c r="GF20"/>
  <c r="GG20"/>
  <c r="GH20"/>
  <c r="GI20"/>
  <c r="GJ20"/>
  <c r="GK20"/>
  <c r="GL20"/>
  <c r="GM20"/>
  <c r="GN20"/>
  <c r="GO20"/>
  <c r="GP20"/>
  <c r="GQ20"/>
  <c r="GR20"/>
  <c r="C20"/>
  <c r="E42" l="1"/>
  <c r="E44"/>
  <c r="E43"/>
  <c r="M7" i="5"/>
  <c r="L7" s="1"/>
  <c r="M8"/>
  <c r="L8" s="1"/>
  <c r="K7"/>
  <c r="J7" s="1"/>
  <c r="K8"/>
  <c r="J8" s="1"/>
  <c r="I7"/>
  <c r="H7" s="1"/>
  <c r="I8"/>
  <c r="H8" s="1"/>
  <c r="G7"/>
  <c r="F7" s="1"/>
  <c r="G8"/>
  <c r="F8" s="1"/>
  <c r="E7"/>
  <c r="D7" s="1"/>
  <c r="E8"/>
  <c r="D8" s="1"/>
  <c r="M38" i="4"/>
  <c r="M39"/>
  <c r="M40"/>
  <c r="K38"/>
  <c r="K39"/>
  <c r="K40"/>
  <c r="I38"/>
  <c r="I39"/>
  <c r="I40"/>
  <c r="G38"/>
  <c r="G39"/>
  <c r="G40"/>
  <c r="E38"/>
  <c r="E39"/>
  <c r="E40"/>
  <c r="E33"/>
  <c r="E34"/>
  <c r="E35"/>
  <c r="I29"/>
  <c r="I30"/>
  <c r="I31"/>
  <c r="G29"/>
  <c r="G30"/>
  <c r="G31"/>
  <c r="E29"/>
  <c r="E30"/>
  <c r="E31"/>
  <c r="E24"/>
  <c r="E25"/>
  <c r="E26"/>
  <c r="M9" i="5" l="1"/>
  <c r="L9" s="1"/>
  <c r="K9"/>
  <c r="J9" s="1"/>
  <c r="I9"/>
  <c r="H9" s="1"/>
  <c r="G9"/>
  <c r="F9" s="1"/>
  <c r="E9"/>
  <c r="D9" s="1"/>
  <c r="E45" i="4"/>
  <c r="M41"/>
  <c r="K41"/>
  <c r="I41"/>
  <c r="G41"/>
  <c r="E41"/>
  <c r="E36"/>
  <c r="I32"/>
  <c r="G32"/>
  <c r="E27"/>
  <c r="E32"/>
</calcChain>
</file>

<file path=xl/sharedStrings.xml><?xml version="1.0" encoding="utf-8"?>
<sst xmlns="http://schemas.openxmlformats.org/spreadsheetml/2006/main" count="1830" uniqueCount="1408">
  <si>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</si>
  <si>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</si>
  <si>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</si>
  <si>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</si>
  <si>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</si>
  <si>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</si>
  <si>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</si>
  <si>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</si>
  <si>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</si>
  <si>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</si>
  <si>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</si>
  <si>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</si>
  <si>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</si>
  <si>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</si>
  <si>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</si>
  <si>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</si>
  <si>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</si>
  <si>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</si>
  <si>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</si>
  <si>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</si>
  <si>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</si>
  <si>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</si>
  <si>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</si>
  <si>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</si>
  <si>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</si>
  <si>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</si>
  <si>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</si>
  <si>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</si>
  <si>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</si>
  <si>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</si>
  <si>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</si>
  <si>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</si>
  <si>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</si>
  <si>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</si>
  <si>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</si>
  <si>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</si>
  <si>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</si>
  <si>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</si>
  <si>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</si>
  <si>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</si>
  <si>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</si>
  <si>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</si>
  <si>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</si>
  <si>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</si>
  <si>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</si>
  <si>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</si>
  <si>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</si>
  <si>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</si>
  <si>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</si>
  <si>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</si>
  <si>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</si>
  <si>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</si>
  <si>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</si>
  <si>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</si>
  <si>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</si>
  <si>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</si>
  <si>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</si>
  <si>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</si>
  <si>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</si>
  <si>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</si>
  <si>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</si>
  <si>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</si>
  <si>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</si>
  <si>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</si>
  <si>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</si>
  <si>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</si>
  <si>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</si>
  <si>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</si>
  <si>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</si>
  <si>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</si>
  <si>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</si>
  <si>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</si>
  <si>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</si>
  <si>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</si>
  <si>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</si>
  <si>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</si>
  <si>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</si>
  <si>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</si>
  <si>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</si>
  <si>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</si>
  <si>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</si>
  <si>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</si>
  <si>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</si>
  <si>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</si>
  <si>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</si>
  <si>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</si>
  <si>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</si>
  <si>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</si>
  <si>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</si>
  <si>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</si>
  <si>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</si>
  <si>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</si>
  <si>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</si>
  <si>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</si>
  <si>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</si>
  <si>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</si>
  <si>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</si>
  <si>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</si>
  <si>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</si>
  <si>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</si>
  <si>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</si>
  <si>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</si>
  <si>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</si>
  <si>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</si>
  <si>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</si>
  <si>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</si>
  <si>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</si>
  <si>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</si>
  <si>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</si>
  <si>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</si>
  <si>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</si>
  <si>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</si>
  <si>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</si>
  <si>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</si>
  <si>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</si>
  <si>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</si>
  <si>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</si>
  <si>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</si>
  <si>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</si>
  <si>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</si>
  <si>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</si>
  <si>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</si>
  <si>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</si>
  <si>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</si>
  <si>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</si>
  <si>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</si>
  <si>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</si>
  <si>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</si>
  <si>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</si>
  <si>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</si>
  <si>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</si>
  <si>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</si>
  <si>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</si>
  <si>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</si>
  <si>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</si>
  <si>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</si>
  <si>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</si>
  <si>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</si>
  <si>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</si>
  <si>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</si>
  <si>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</si>
  <si>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</si>
  <si>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</si>
  <si>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</si>
  <si>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</si>
  <si>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</si>
  <si>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</si>
  <si>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</si>
  <si>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</si>
  <si>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</si>
  <si>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</si>
  <si>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</si>
  <si>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</si>
  <si>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</si>
  <si>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</si>
  <si>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</si>
  <si>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</si>
  <si>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</si>
  <si>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</si>
  <si>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</si>
  <si>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</si>
  <si>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</si>
  <si>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</si>
  <si>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</si>
  <si>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</si>
  <si>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</si>
  <si>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</si>
  <si>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</si>
  <si>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</si>
  <si>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</si>
  <si>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</si>
  <si>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</si>
  <si>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</si>
  <si>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</si>
  <si>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</si>
  <si>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</si>
  <si>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</si>
  <si>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</si>
  <si>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</si>
  <si>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</si>
  <si>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</si>
  <si>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</si>
  <si>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</si>
  <si>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</si>
  <si>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</si>
  <si>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</si>
  <si>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</si>
  <si>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</si>
  <si>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</si>
  <si>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</si>
  <si>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</si>
  <si>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</si>
  <si>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</si>
  <si>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</si>
  <si>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</si>
  <si>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</si>
  <si>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</si>
  <si>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</si>
  <si>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</si>
  <si>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</si>
  <si>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</si>
  <si>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</si>
  <si>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</si>
  <si>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</si>
  <si>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</si>
  <si>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</si>
  <si>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</si>
  <si>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</si>
  <si>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</si>
  <si>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</si>
  <si>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</si>
  <si>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</si>
  <si>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</si>
  <si>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</si>
  <si>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</si>
  <si>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</si>
  <si>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</si>
  <si>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</si>
  <si>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</si>
  <si>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</si>
  <si>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</si>
  <si>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</si>
  <si>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</si>
  <si>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</si>
  <si>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</si>
  <si>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</si>
  <si>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</si>
  <si>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</si>
  <si>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</si>
  <si>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</si>
  <si>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</si>
  <si>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</si>
  <si>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</si>
  <si>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</si>
  <si>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</si>
  <si>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</si>
  <si>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</si>
  <si>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</si>
  <si>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</si>
  <si>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</si>
  <si>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</si>
  <si>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</si>
  <si>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</si>
  <si>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</si>
  <si>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</si>
  <si>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</si>
  <si>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</si>
  <si>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</si>
  <si>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</si>
  <si>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</si>
  <si>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</si>
  <si>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</si>
  <si>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</si>
  <si>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</si>
  <si>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</si>
  <si>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</si>
  <si>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</si>
  <si>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</si>
  <si>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</si>
  <si>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</si>
  <si>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</si>
  <si>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</si>
  <si>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</si>
  <si>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</si>
  <si>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</si>
  <si>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</si>
  <si>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</si>
  <si>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</si>
  <si>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</si>
  <si>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</si>
  <si>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</si>
  <si>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</si>
  <si>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</si>
  <si>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</si>
  <si>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</si>
  <si>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</si>
  <si>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</si>
  <si>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</si>
  <si>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</si>
  <si>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</si>
  <si>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</si>
  <si>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</si>
  <si>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</si>
  <si>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</si>
  <si>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</si>
  <si>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</si>
  <si>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</si>
  <si>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</si>
  <si>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</si>
  <si>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</si>
  <si>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</si>
  <si>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</si>
  <si>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</si>
  <si>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</si>
  <si>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</si>
  <si>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</si>
  <si>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</si>
  <si>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</si>
  <si>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</si>
  <si>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</si>
  <si>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</si>
  <si>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</si>
  <si>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</si>
  <si>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</si>
  <si>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</si>
  <si>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</si>
  <si>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</si>
  <si>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</si>
  <si>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</si>
  <si>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</si>
  <si>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</si>
  <si>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</si>
  <si>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</si>
  <si>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</si>
  <si>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</si>
  <si>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</si>
  <si>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</si>
  <si>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</si>
  <si>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</si>
  <si>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</si>
  <si>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</si>
  <si>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</si>
  <si>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</si>
  <si>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</si>
  <si>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</si>
  <si>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</si>
  <si>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</si>
  <si>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</si>
  <si>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</si>
  <si>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</si>
  <si>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</si>
  <si>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</si>
  <si>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</si>
  <si>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</si>
  <si>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</si>
  <si>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</si>
  <si>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</si>
  <si>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</si>
  <si>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</si>
  <si>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</si>
  <si>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</si>
  <si>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</si>
  <si>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</si>
  <si>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</si>
  <si>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</si>
  <si>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</si>
  <si>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</si>
  <si>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</si>
  <si>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</si>
  <si>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</si>
  <si>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</si>
  <si>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</si>
  <si>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</si>
  <si>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</si>
  <si>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</si>
  <si>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</si>
  <si>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</si>
  <si>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</si>
  <si>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</si>
  <si>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</si>
  <si>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</si>
  <si>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</si>
  <si>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</si>
  <si>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</si>
  <si>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</si>
  <si>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</si>
  <si>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</si>
  <si>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</si>
  <si>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</si>
  <si>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</si>
  <si>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</si>
  <si>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</si>
  <si>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</si>
  <si>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</si>
  <si>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</si>
  <si>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</si>
  <si>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</si>
  <si>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</si>
  <si>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</si>
  <si>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</si>
  <si>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</si>
  <si>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</si>
  <si>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</si>
  <si>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</si>
  <si>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</si>
  <si>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</si>
  <si>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</si>
  <si>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</si>
  <si>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</si>
  <si>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</si>
  <si>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</si>
  <si>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</si>
  <si>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</si>
  <si>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</si>
  <si>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</si>
  <si>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</si>
  <si>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</si>
  <si>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</si>
  <si>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</si>
  <si>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</si>
  <si>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</si>
  <si>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</si>
  <si>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</si>
  <si>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</si>
  <si>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</si>
  <si>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</si>
  <si>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</si>
  <si>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</si>
  <si>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</si>
  <si>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</si>
  <si>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</si>
  <si>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</si>
  <si>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</si>
  <si>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</si>
  <si>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</si>
  <si>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</si>
  <si>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</si>
  <si>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</si>
  <si>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</si>
  <si>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</si>
  <si>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</si>
  <si>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</si>
  <si>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</si>
  <si>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</si>
  <si>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</si>
  <si>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</si>
  <si>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</si>
  <si>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</si>
  <si>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</si>
  <si>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</si>
  <si>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</si>
  <si>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</si>
  <si>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</si>
  <si>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</si>
  <si>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</si>
  <si>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</si>
  <si>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</si>
  <si>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</si>
  <si>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</si>
  <si>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</si>
  <si>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</si>
  <si>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</si>
  <si>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</si>
  <si>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</si>
  <si>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</si>
  <si>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</si>
  <si>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</si>
  <si>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</si>
  <si>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</si>
  <si>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</si>
  <si>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</si>
  <si>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</si>
  <si>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</si>
  <si>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</si>
  <si>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</si>
  <si>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</si>
  <si>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</si>
  <si>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</si>
  <si>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</si>
  <si>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</si>
  <si>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</si>
  <si>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</si>
  <si>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</si>
  <si>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</si>
  <si>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</si>
  <si>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</si>
  <si>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</si>
  <si>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</si>
  <si>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</si>
  <si>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</si>
  <si>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</si>
  <si>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</si>
  <si>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</si>
  <si>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</si>
  <si>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</si>
  <si>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</si>
  <si>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</si>
  <si>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</si>
  <si>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</si>
  <si>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</si>
  <si>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</si>
  <si>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</si>
  <si>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</si>
  <si>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</si>
  <si>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</si>
  <si>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</si>
  <si>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</si>
  <si>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</si>
  <si>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</si>
  <si>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</si>
  <si>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</si>
  <si>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</si>
  <si>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</si>
  <si>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</si>
  <si>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</si>
  <si>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</si>
  <si>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</si>
  <si>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</si>
  <si>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</si>
  <si>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</si>
  <si>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</si>
  <si>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</si>
  <si>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</si>
  <si>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</si>
  <si>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</si>
  <si>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</si>
  <si>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</si>
  <si>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</si>
  <si>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</si>
  <si>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</si>
  <si>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</si>
  <si>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</si>
  <si>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</si>
  <si>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</si>
  <si>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</si>
  <si>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</si>
  <si>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</si>
  <si>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</si>
  <si>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</si>
  <si>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</si>
  <si>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</si>
  <si>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</si>
  <si>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</si>
  <si>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</si>
  <si>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</si>
  <si>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</si>
  <si>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</si>
  <si>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</si>
  <si>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</si>
  <si>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</si>
  <si>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</si>
  <si>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</si>
  <si>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</si>
  <si>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</si>
  <si>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</si>
  <si>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</si>
  <si>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</si>
  <si>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</si>
  <si>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</si>
  <si>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</si>
  <si>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</si>
  <si>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</si>
  <si>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</si>
  <si>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</si>
  <si>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</si>
  <si>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</si>
  <si>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</si>
  <si>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</si>
  <si>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</si>
  <si>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</si>
  <si>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</si>
  <si>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</si>
  <si>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</si>
  <si>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</si>
  <si>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</si>
  <si>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</si>
  <si>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</si>
  <si>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</si>
  <si>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</si>
  <si>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</si>
  <si>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</si>
  <si>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</si>
  <si>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</si>
  <si>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</si>
  <si>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</si>
  <si>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</si>
  <si>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</si>
  <si>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</si>
  <si>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</si>
  <si>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</si>
  <si>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</si>
  <si>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</si>
  <si>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</si>
  <si>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</si>
  <si>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</si>
  <si>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</si>
  <si>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</si>
  <si>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</si>
  <si>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</si>
  <si>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</si>
  <si>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</si>
  <si>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</si>
  <si>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</si>
  <si>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</si>
  <si>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</si>
  <si>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</si>
  <si>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</si>
  <si>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</si>
  <si>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</si>
  <si>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</si>
  <si>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</si>
  <si>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</si>
  <si>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</si>
  <si>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</si>
  <si>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</si>
  <si>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</si>
  <si>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</si>
  <si>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</si>
  <si>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</si>
  <si>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</si>
  <si>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</si>
  <si>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</si>
  <si>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</si>
  <si>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</si>
  <si>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</si>
  <si>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</si>
  <si>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</si>
  <si>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</si>
  <si>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</si>
  <si>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</si>
  <si>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</si>
  <si>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</si>
  <si>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</si>
  <si>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</si>
  <si>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</si>
  <si>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</si>
  <si>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</si>
  <si>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</si>
  <si>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</si>
  <si>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</si>
  <si>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</si>
  <si>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</si>
  <si>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</si>
  <si>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</si>
  <si>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</si>
  <si>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</si>
  <si>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</si>
  <si>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</si>
  <si>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</si>
  <si>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</si>
  <si>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</si>
  <si>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</si>
  <si>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</si>
  <si>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</si>
  <si>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</si>
  <si>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</si>
  <si>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</si>
  <si>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</si>
  <si>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</si>
  <si>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</si>
  <si>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</si>
  <si>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</si>
  <si>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</si>
  <si>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</si>
  <si>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</si>
  <si>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</si>
  <si>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</si>
  <si>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</si>
  <si>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</si>
  <si>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</si>
  <si>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</si>
  <si>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</si>
  <si>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</si>
  <si>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</si>
  <si>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</si>
  <si>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</si>
  <si>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</si>
  <si>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</si>
  <si>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</si>
  <si>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</si>
  <si>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</si>
  <si>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</si>
  <si>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</si>
  <si>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</si>
  <si>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</si>
  <si>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</si>
  <si>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</si>
  <si>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</si>
  <si>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</si>
  <si>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</si>
  <si>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</si>
  <si>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</si>
  <si>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</si>
  <si>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</si>
  <si>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</si>
  <si>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</si>
  <si>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</si>
  <si>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</si>
  <si>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</si>
  <si>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</si>
  <si>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</si>
  <si>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</si>
  <si>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</si>
  <si>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</si>
  <si>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</si>
  <si>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</si>
  <si>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</si>
  <si>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</si>
  <si>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</si>
  <si>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</si>
  <si>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</si>
  <si>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</si>
  <si>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</si>
  <si>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</si>
  <si>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</si>
  <si>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</si>
  <si>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</si>
  <si>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</si>
  <si>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</si>
  <si>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</si>
  <si>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</si>
  <si>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</si>
  <si>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</si>
  <si>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</si>
  <si>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</si>
  <si>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</si>
  <si>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</si>
  <si>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</si>
  <si>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</si>
  <si>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</si>
  <si>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</si>
  <si>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</si>
  <si>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</si>
  <si>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</si>
  <si>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</si>
  <si>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</si>
  <si>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</si>
  <si>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</si>
  <si>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</si>
  <si>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</si>
  <si>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</si>
  <si>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</si>
  <si>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</si>
  <si>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</si>
  <si>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</si>
  <si>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</si>
  <si>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</si>
  <si>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</si>
  <si>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</si>
  <si>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</si>
  <si>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</si>
  <si>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</si>
  <si>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</si>
  <si>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</si>
  <si>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</si>
  <si>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</si>
  <si>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</si>
  <si>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</si>
  <si>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</si>
  <si>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</si>
  <si>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</si>
  <si>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</si>
  <si>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</si>
  <si>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</si>
  <si>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</si>
  <si>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</si>
  <si>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</si>
  <si>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</si>
  <si>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</si>
  <si>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</si>
  <si>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</si>
  <si>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</si>
  <si>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</si>
  <si>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</si>
  <si>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</si>
  <si>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</si>
  <si>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</si>
  <si>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</si>
  <si>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</si>
  <si>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</si>
  <si>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</si>
  <si>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</si>
  <si>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</si>
  <si>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</si>
  <si>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</si>
  <si>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</si>
  <si>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</si>
  <si>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</si>
  <si>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</si>
  <si>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</si>
  <si>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</si>
  <si>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</si>
  <si>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</si>
  <si>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</si>
  <si>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</si>
  <si>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</si>
  <si>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</si>
  <si>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</si>
  <si>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</si>
  <si>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</si>
  <si>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</si>
  <si>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</si>
  <si>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</si>
  <si>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</si>
  <si>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</si>
  <si>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</si>
  <si>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</si>
  <si>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</si>
  <si>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</si>
  <si>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</si>
  <si>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</si>
  <si>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</si>
  <si>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</si>
  <si>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</si>
  <si>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</si>
  <si>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</si>
  <si>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</si>
  <si>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</si>
  <si>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</si>
  <si>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</si>
  <si>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</si>
  <si>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</si>
  <si>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</si>
  <si>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</si>
  <si>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</si>
  <si>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</si>
  <si>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</si>
  <si>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</si>
  <si>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</si>
  <si>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</si>
  <si>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</si>
  <si>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</si>
  <si>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</si>
  <si>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</si>
  <si>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</si>
  <si>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</si>
  <si>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</si>
  <si>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</si>
  <si>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</si>
  <si>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</si>
  <si>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</si>
  <si>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</si>
  <si>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</si>
  <si>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</si>
  <si>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</si>
  <si>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</si>
  <si>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</si>
  <si>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</si>
  <si>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</si>
  <si>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</si>
  <si>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</si>
  <si>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</si>
  <si>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</si>
  <si>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</si>
  <si>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</si>
  <si>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</si>
  <si>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</si>
  <si>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</si>
  <si>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</si>
  <si>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</si>
  <si>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</si>
  <si>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</si>
  <si>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</si>
  <si>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</si>
  <si>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</si>
  <si>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</si>
  <si>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</si>
  <si>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</si>
  <si>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</si>
  <si>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</si>
  <si>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</si>
  <si>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</si>
  <si>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</si>
  <si>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</si>
  <si>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</si>
  <si>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</si>
  <si>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</si>
  <si>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</si>
  <si>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</si>
  <si>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</si>
  <si>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</si>
  <si>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</si>
  <si>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</si>
  <si>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</si>
  <si>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</si>
  <si>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</si>
  <si>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</si>
  <si>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</si>
  <si>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</si>
  <si>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</si>
  <si>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</si>
  <si>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</si>
  <si>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</si>
  <si>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</si>
  <si>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</si>
  <si>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</si>
  <si>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</si>
  <si>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</si>
  <si>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</si>
  <si>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</si>
  <si>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</si>
  <si>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</si>
  <si>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</si>
  <si>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</si>
  <si>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</si>
  <si>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</si>
  <si>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</si>
  <si>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</si>
  <si>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</si>
  <si>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</si>
  <si>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</si>
  <si>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</si>
  <si>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</si>
  <si>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</si>
  <si>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</si>
  <si>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</si>
  <si>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</si>
  <si>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</si>
  <si>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</si>
  <si>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</si>
  <si>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</si>
  <si>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</si>
  <si>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</si>
  <si>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</si>
  <si>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</si>
  <si>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</si>
  <si>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</si>
  <si>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</si>
  <si>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</si>
  <si>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</si>
  <si>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</si>
  <si>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</si>
  <si>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</si>
  <si>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</si>
  <si>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</si>
  <si>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</si>
  <si>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</si>
  <si>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</si>
  <si>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</si>
  <si>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</si>
  <si>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</si>
  <si>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</si>
  <si>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</si>
  <si>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</si>
  <si>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</si>
  <si>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</si>
  <si>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</si>
  <si>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</si>
  <si>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</si>
  <si>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</si>
  <si>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</si>
  <si>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</si>
  <si>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</si>
  <si>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</si>
  <si>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</si>
  <si>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</si>
  <si>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</si>
  <si>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</si>
  <si>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</si>
  <si>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</si>
  <si>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</si>
  <si>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</si>
  <si>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</si>
  <si>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</si>
  <si>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</si>
  <si>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</si>
  <si>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</si>
  <si>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</si>
  <si>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</si>
  <si>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</si>
  <si>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</si>
  <si>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</si>
  <si>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</si>
  <si>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</si>
  <si>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</si>
  <si>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</si>
  <si>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</si>
  <si>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</si>
  <si>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</si>
  <si>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</si>
  <si>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</si>
  <si>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</si>
  <si>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</si>
  <si>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</si>
  <si>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</si>
  <si>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</si>
  <si>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</si>
  <si>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</si>
  <si>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</si>
  <si>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</si>
  <si>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</si>
  <si>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</si>
  <si>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</si>
  <si>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</si>
  <si>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</si>
  <si>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</si>
  <si>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</si>
  <si>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</si>
  <si>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</si>
  <si>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</si>
  <si>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</si>
  <si>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</si>
  <si>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</si>
  <si>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</si>
  <si>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</si>
  <si>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</si>
  <si>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</si>
  <si>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</si>
  <si>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</si>
  <si>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</si>
  <si>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</si>
  <si>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</si>
  <si>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</si>
  <si>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</si>
  <si>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</si>
  <si>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</si>
  <si>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</si>
  <si>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</si>
  <si>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</si>
  <si>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</si>
  <si>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</si>
  <si>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</si>
  <si>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</si>
  <si>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</si>
  <si>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</si>
  <si>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</si>
  <si>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</si>
  <si>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</si>
  <si>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</si>
  <si>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</si>
  <si>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</si>
  <si>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</si>
  <si>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</si>
  <si>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</si>
  <si>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</si>
  <si>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</si>
  <si>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</si>
  <si>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</si>
  <si>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</si>
  <si>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</si>
  <si>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</si>
  <si>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</si>
  <si>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</si>
  <si>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</si>
  <si>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</si>
  <si>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</si>
  <si>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</si>
  <si>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</si>
  <si>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</si>
  <si>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</si>
  <si>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</si>
  <si>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</si>
  <si>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</si>
  <si>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</si>
  <si>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</si>
  <si>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</si>
  <si>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</si>
  <si>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</si>
  <si>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</si>
  <si>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</si>
  <si>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</si>
  <si>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</si>
  <si>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</si>
  <si>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</si>
  <si>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</si>
  <si>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</si>
  <si>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</si>
  <si>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</si>
  <si>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</si>
  <si>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</si>
  <si>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</si>
  <si>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</si>
  <si>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</si>
  <si>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</si>
  <si>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</si>
  <si>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</si>
  <si>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</si>
  <si>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</si>
  <si>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</si>
  <si>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</si>
  <si>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</si>
  <si>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</si>
  <si>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</si>
  <si>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</si>
  <si>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</si>
  <si>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</si>
  <si>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</si>
  <si>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</si>
  <si>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</si>
  <si>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</si>
  <si>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</si>
  <si>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</si>
  <si>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</si>
  <si>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</si>
  <si>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</si>
  <si>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</si>
  <si>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</si>
  <si>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</si>
  <si>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</si>
  <si>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</si>
  <si>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</si>
  <si>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</si>
  <si>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</si>
  <si>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</si>
  <si>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</si>
  <si>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</si>
  <si>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</si>
  <si>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</si>
  <si>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</si>
  <si>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</si>
  <si>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</si>
  <si>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</si>
  <si>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</si>
  <si>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</si>
  <si>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</si>
  <si>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</si>
  <si>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</si>
  <si>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</si>
  <si>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</si>
  <si>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</si>
  <si>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</si>
  <si>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</si>
  <si>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</si>
  <si>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</si>
  <si>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</si>
  <si>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</si>
  <si>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</si>
  <si>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</si>
  <si>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</si>
  <si>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</si>
  <si>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</si>
  <si>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</si>
  <si>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</si>
  <si>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</si>
  <si>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</si>
  <si>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</si>
  <si>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</si>
  <si>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</si>
  <si>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</si>
  <si>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</si>
  <si>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</si>
  <si>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</si>
  <si>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</si>
  <si>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</si>
  <si>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</si>
  <si>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</si>
  <si>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</si>
  <si>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</si>
  <si>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</si>
  <si>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</si>
  <si>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</si>
  <si>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</si>
  <si>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</si>
  <si>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</si>
  <si>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</si>
  <si>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</si>
  <si>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</si>
  <si>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</si>
  <si>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</si>
  <si>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</si>
  <si>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</si>
  <si>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</si>
  <si>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</si>
  <si>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</si>
  <si>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</si>
  <si>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</si>
  <si>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</si>
  <si>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</si>
  <si>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</si>
  <si>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</si>
  <si>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</si>
  <si>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</si>
  <si>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</si>
  <si>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</si>
  <si>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</si>
  <si>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</si>
  <si>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</si>
  <si>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</si>
  <si>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</si>
  <si>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</si>
  <si>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</si>
  <si>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</si>
  <si>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</si>
  <si>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</si>
  <si>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</si>
  <si>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</si>
  <si>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</si>
  <si>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</si>
  <si>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</si>
  <si>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</si>
  <si>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</si>
  <si>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</si>
  <si>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</si>
  <si>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</si>
  <si>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</si>
  <si>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</si>
  <si>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</si>
  <si>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</si>
  <si>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</si>
  <si>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</si>
  <si>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</si>
  <si>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</si>
  <si>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</si>
  <si>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</si>
  <si>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</si>
  <si>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</si>
  <si>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</si>
  <si>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</si>
  <si>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</si>
  <si>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</si>
  <si>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</si>
  <si>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</si>
  <si>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</si>
  <si>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</si>
  <si>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</si>
  <si>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</si>
  <si>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</si>
  <si>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</si>
  <si>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</si>
  <si>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</si>
  <si>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</si>
  <si>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</si>
  <si>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</si>
  <si>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</si>
  <si>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</si>
  <si>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</si>
  <si>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</si>
  <si>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</si>
  <si>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</si>
  <si>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</si>
  <si>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</si>
  <si>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</si>
  <si>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</si>
  <si>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</si>
  <si>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</si>
  <si>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</si>
  <si>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</si>
  <si>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</si>
  <si>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</si>
  <si>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</si>
  <si>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</si>
  <si>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</si>
  <si>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</si>
  <si>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</si>
  <si>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</si>
  <si>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</si>
  <si>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</si>
  <si>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</si>
  <si>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</si>
  <si>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</si>
  <si>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</si>
  <si>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</si>
  <si>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</si>
  <si>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</si>
  <si>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</si>
  <si>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</si>
  <si>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</si>
  <si>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</si>
  <si>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</si>
  <si>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</si>
  <si>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</si>
  <si>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</si>
  <si>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</si>
  <si>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</si>
  <si>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</si>
  <si>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</si>
  <si>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</si>
  <si>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</si>
  <si>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</si>
  <si>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</si>
  <si>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</si>
  <si>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</si>
  <si>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</si>
  <si>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</si>
  <si>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</si>
  <si>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</si>
  <si>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</si>
  <si>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</si>
  <si>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</si>
  <si>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</si>
  <si>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</si>
  <si>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</si>
  <si>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</si>
  <si>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</si>
  <si>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</si>
  <si>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</si>
  <si>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</si>
  <si>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</si>
  <si>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</si>
  <si>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</si>
  <si>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</si>
  <si>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</si>
  <si>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</si>
  <si>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</si>
  <si>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</si>
  <si>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</si>
  <si>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</si>
  <si>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</si>
  <si>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</si>
  <si>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</si>
  <si>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</si>
  <si>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</si>
  <si>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</si>
  <si>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</si>
  <si>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</si>
  <si>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</si>
  <si>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</si>
  <si>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</si>
  <si>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</si>
  <si>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</si>
  <si>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</si>
  <si>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</si>
  <si>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</si>
  <si>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</si>
  <si>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</si>
  <si>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</si>
  <si>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</si>
  <si>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</si>
  <si>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</si>
  <si>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</si>
  <si>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</si>
  <si>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</si>
  <si>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</si>
  <si>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</si>
  <si>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</si>
  <si>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</si>
  <si>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</si>
  <si>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</si>
  <si>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</si>
  <si>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</si>
  <si>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</si>
  <si>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</si>
  <si>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</si>
  <si>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</si>
  <si>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</si>
  <si>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</si>
  <si>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</si>
  <si>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</si>
  <si>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</si>
  <si>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</si>
  <si>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</si>
  <si>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</si>
  <si>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</si>
  <si>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</si>
  <si>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</si>
  <si>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</si>
  <si>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</si>
  <si>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</si>
  <si>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</si>
  <si>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</si>
  <si>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</si>
  <si>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</si>
  <si>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</si>
  <si>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</si>
  <si>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</si>
  <si>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</si>
  <si>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</si>
  <si>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</si>
  <si>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</si>
  <si>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</si>
  <si>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</si>
  <si>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</si>
  <si>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</si>
  <si>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</si>
  <si>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</si>
  <si>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</si>
  <si>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</si>
  <si>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</si>
  <si>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</si>
  <si>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</si>
  <si>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</si>
  <si>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</si>
  <si>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</si>
  <si>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</si>
  <si>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</si>
  <si>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</si>
  <si>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</si>
  <si>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</si>
  <si>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</si>
  <si>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</si>
  <si>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</si>
  <si>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</si>
  <si>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</si>
  <si>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</si>
  <si>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</si>
  <si>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</si>
  <si>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</si>
  <si>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</si>
  <si>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</si>
  <si>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</si>
  <si>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</si>
  <si>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</si>
  <si>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</si>
  <si>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</si>
  <si>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</si>
  <si>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</si>
  <si>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</si>
  <si>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</si>
  <si>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</si>
  <si>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</si>
  <si>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</si>
  <si>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Жиенғалиев Омар</t>
  </si>
  <si>
    <t>Сәбит Жайлау</t>
  </si>
  <si>
    <t>Әділбекова Әмина</t>
  </si>
  <si>
    <t>Мұратхан Ернұр</t>
  </si>
  <si>
    <t>Мирамбек Аяулым</t>
  </si>
  <si>
    <t>Нұрланұлы Қанағат</t>
  </si>
  <si>
    <t>Нұрланұлы Рахым</t>
  </si>
  <si>
    <t>Медет Әлинұр</t>
  </si>
  <si>
    <t>Ғабиден Расул</t>
  </si>
  <si>
    <t>Жолдасбай Еңілік</t>
  </si>
  <si>
    <t>Есенгелді Аяла</t>
  </si>
  <si>
    <t>Қасқырбай Ерасыл</t>
  </si>
  <si>
    <t>Таңатар Хақназар</t>
  </si>
  <si>
    <t>Кенжегулова Балнұр</t>
  </si>
  <si>
    <t>Асқарбекұлы Айдар</t>
  </si>
  <si>
    <t>Рауфқызы Айбибі</t>
  </si>
  <si>
    <t>Жанболатқызы фатима</t>
  </si>
  <si>
    <t xml:space="preserve">Манарбекқызы Інжу </t>
  </si>
  <si>
    <t>Жиенғалиев Бақдәулет</t>
  </si>
  <si>
    <t>Мейрамбек Нұрсила</t>
  </si>
  <si>
    <t>Сәбит Жанарыс</t>
  </si>
  <si>
    <t>Жасұлан Ханшайым</t>
  </si>
  <si>
    <t>Қангелді Ақжүрек</t>
  </si>
  <si>
    <t>Таңатқан Асылжан</t>
  </si>
  <si>
    <t xml:space="preserve">                                  Оқу жылы: 2024-2025                              Топ: Балапан                 Өткізу кезеңі:Қаңтар          Өткізу мерзімі:Аралық</t>
  </si>
  <si>
    <t xml:space="preserve">                                  Оқу жылы: 2024-2025ж                             Топ:Күншуақ                  Өткізу кезеңі:Қаңтар        Өткізу мерзімі:Аралық</t>
  </si>
  <si>
    <t>ө                                  Оқу жылы: 2024-2025ж                              Топ: Қарлығаш               Өткізу кезеңі:Қаңтар       Өткізу мерзімі: Аралық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</si>
</sst>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1377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844</v>
      </c>
      <c r="D11" s="74"/>
      <c r="E11" s="74"/>
      <c r="F11" s="74"/>
      <c r="G11" s="74"/>
      <c r="H11" s="74"/>
      <c r="I11" s="74"/>
      <c r="J11" s="74"/>
      <c r="K11" s="74"/>
      <c r="L11" s="74" t="s">
        <v>847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844</v>
      </c>
      <c r="Y11" s="74"/>
      <c r="Z11" s="74"/>
      <c r="AA11" s="74"/>
      <c r="AB11" s="74"/>
      <c r="AC11" s="74"/>
      <c r="AD11" s="74"/>
      <c r="AE11" s="74"/>
      <c r="AF11" s="74"/>
      <c r="AG11" s="74" t="s">
        <v>847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844</v>
      </c>
      <c r="AT11" s="70"/>
      <c r="AU11" s="70"/>
      <c r="AV11" s="70"/>
      <c r="AW11" s="70"/>
      <c r="AX11" s="70"/>
      <c r="AY11" s="70" t="s">
        <v>847</v>
      </c>
      <c r="AZ11" s="70"/>
      <c r="BA11" s="70"/>
      <c r="BB11" s="70"/>
      <c r="BC11" s="70"/>
      <c r="BD11" s="70"/>
      <c r="BE11" s="70"/>
      <c r="BF11" s="70"/>
      <c r="BG11" s="70"/>
      <c r="BH11" s="70" t="s">
        <v>844</v>
      </c>
      <c r="BI11" s="70"/>
      <c r="BJ11" s="70"/>
      <c r="BK11" s="70"/>
      <c r="BL11" s="70"/>
      <c r="BM11" s="70"/>
      <c r="BN11" s="70" t="s">
        <v>847</v>
      </c>
      <c r="BO11" s="70"/>
      <c r="BP11" s="70"/>
      <c r="BQ11" s="70"/>
      <c r="BR11" s="70"/>
      <c r="BS11" s="70"/>
      <c r="BT11" s="70"/>
      <c r="BU11" s="70"/>
      <c r="BV11" s="70"/>
      <c r="BW11" s="70" t="s">
        <v>844</v>
      </c>
      <c r="BX11" s="70"/>
      <c r="BY11" s="70"/>
      <c r="BZ11" s="70"/>
      <c r="CA11" s="70"/>
      <c r="CB11" s="70"/>
      <c r="CC11" s="70" t="s">
        <v>847</v>
      </c>
      <c r="CD11" s="70"/>
      <c r="CE11" s="70"/>
      <c r="CF11" s="70"/>
      <c r="CG11" s="70"/>
      <c r="CH11" s="70"/>
      <c r="CI11" s="70" t="s">
        <v>844</v>
      </c>
      <c r="CJ11" s="70"/>
      <c r="CK11" s="70"/>
      <c r="CL11" s="70"/>
      <c r="CM11" s="70"/>
      <c r="CN11" s="70"/>
      <c r="CO11" s="70"/>
      <c r="CP11" s="70"/>
      <c r="CQ11" s="70"/>
      <c r="CR11" s="70" t="s">
        <v>847</v>
      </c>
      <c r="CS11" s="70"/>
      <c r="CT11" s="70"/>
      <c r="CU11" s="70"/>
      <c r="CV11" s="70"/>
      <c r="CW11" s="70"/>
      <c r="CX11" s="70"/>
      <c r="CY11" s="70"/>
      <c r="CZ11" s="70"/>
      <c r="DA11" s="70" t="s">
        <v>844</v>
      </c>
      <c r="DB11" s="70"/>
      <c r="DC11" s="70"/>
      <c r="DD11" s="70"/>
      <c r="DE11" s="70"/>
      <c r="DF11" s="70"/>
      <c r="DG11" s="70" t="s">
        <v>847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841</v>
      </c>
      <c r="D13" s="80"/>
      <c r="E13" s="80"/>
      <c r="F13" s="80" t="s">
        <v>1336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848</v>
      </c>
      <c r="Y13" s="80"/>
      <c r="Z13" s="80"/>
      <c r="AA13" s="80" t="s">
        <v>850</v>
      </c>
      <c r="AB13" s="80"/>
      <c r="AC13" s="80"/>
      <c r="AD13" s="80" t="s">
        <v>852</v>
      </c>
      <c r="AE13" s="80"/>
      <c r="AF13" s="80"/>
      <c r="AG13" s="80" t="s">
        <v>854</v>
      </c>
      <c r="AH13" s="80"/>
      <c r="AI13" s="80"/>
      <c r="AJ13" s="80" t="s">
        <v>856</v>
      </c>
      <c r="AK13" s="80"/>
      <c r="AL13" s="80"/>
      <c r="AM13" s="80" t="s">
        <v>860</v>
      </c>
      <c r="AN13" s="80"/>
      <c r="AO13" s="80"/>
      <c r="AP13" s="80" t="s">
        <v>861</v>
      </c>
      <c r="AQ13" s="80"/>
      <c r="AR13" s="80"/>
      <c r="AS13" s="80" t="s">
        <v>863</v>
      </c>
      <c r="AT13" s="80"/>
      <c r="AU13" s="80"/>
      <c r="AV13" s="80" t="s">
        <v>864</v>
      </c>
      <c r="AW13" s="80"/>
      <c r="AX13" s="80"/>
      <c r="AY13" s="80" t="s">
        <v>867</v>
      </c>
      <c r="AZ13" s="80"/>
      <c r="BA13" s="80"/>
      <c r="BB13" s="80" t="s">
        <v>868</v>
      </c>
      <c r="BC13" s="80"/>
      <c r="BD13" s="80"/>
      <c r="BE13" s="80" t="s">
        <v>871</v>
      </c>
      <c r="BF13" s="80"/>
      <c r="BG13" s="80"/>
      <c r="BH13" s="80" t="s">
        <v>872</v>
      </c>
      <c r="BI13" s="80"/>
      <c r="BJ13" s="80"/>
      <c r="BK13" s="80" t="s">
        <v>876</v>
      </c>
      <c r="BL13" s="80"/>
      <c r="BM13" s="80"/>
      <c r="BN13" s="80" t="s">
        <v>875</v>
      </c>
      <c r="BO13" s="80"/>
      <c r="BP13" s="80"/>
      <c r="BQ13" s="80" t="s">
        <v>877</v>
      </c>
      <c r="BR13" s="80"/>
      <c r="BS13" s="80"/>
      <c r="BT13" s="80" t="s">
        <v>878</v>
      </c>
      <c r="BU13" s="80"/>
      <c r="BV13" s="80"/>
      <c r="BW13" s="80" t="s">
        <v>880</v>
      </c>
      <c r="BX13" s="80"/>
      <c r="BY13" s="80"/>
      <c r="BZ13" s="80" t="s">
        <v>882</v>
      </c>
      <c r="CA13" s="80"/>
      <c r="CB13" s="80"/>
      <c r="CC13" s="80" t="s">
        <v>883</v>
      </c>
      <c r="CD13" s="80"/>
      <c r="CE13" s="80"/>
      <c r="CF13" s="80" t="s">
        <v>884</v>
      </c>
      <c r="CG13" s="80"/>
      <c r="CH13" s="80"/>
      <c r="CI13" s="80" t="s">
        <v>886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887</v>
      </c>
      <c r="CS13" s="80"/>
      <c r="CT13" s="80"/>
      <c r="CU13" s="80" t="s">
        <v>133</v>
      </c>
      <c r="CV13" s="80"/>
      <c r="CW13" s="80"/>
      <c r="CX13" s="80" t="s">
        <v>888</v>
      </c>
      <c r="CY13" s="80"/>
      <c r="CZ13" s="80"/>
      <c r="DA13" s="80" t="s">
        <v>889</v>
      </c>
      <c r="DB13" s="80"/>
      <c r="DC13" s="80"/>
      <c r="DD13" s="80" t="s">
        <v>893</v>
      </c>
      <c r="DE13" s="80"/>
      <c r="DF13" s="80"/>
      <c r="DG13" s="80" t="s">
        <v>895</v>
      </c>
      <c r="DH13" s="80"/>
      <c r="DI13" s="80"/>
      <c r="DJ13" s="80" t="s">
        <v>897</v>
      </c>
      <c r="DK13" s="80"/>
      <c r="DL13" s="80"/>
      <c r="DM13" s="80" t="s">
        <v>899</v>
      </c>
      <c r="DN13" s="80"/>
      <c r="DO13" s="80"/>
    </row>
    <row r="14" spans="1:254" ht="111.75" customHeight="1">
      <c r="A14" s="81"/>
      <c r="B14" s="81"/>
      <c r="C14" s="54" t="s">
        <v>16</v>
      </c>
      <c r="D14" s="54" t="s">
        <v>17</v>
      </c>
      <c r="E14" s="54" t="s">
        <v>18</v>
      </c>
      <c r="F14" s="54" t="s">
        <v>19</v>
      </c>
      <c r="G14" s="54" t="s">
        <v>20</v>
      </c>
      <c r="H14" s="54" t="s">
        <v>842</v>
      </c>
      <c r="I14" s="54" t="s">
        <v>30</v>
      </c>
      <c r="J14" s="54" t="s">
        <v>843</v>
      </c>
      <c r="K14" s="54" t="s">
        <v>31</v>
      </c>
      <c r="L14" s="54" t="s">
        <v>30</v>
      </c>
      <c r="M14" s="54" t="s">
        <v>38</v>
      </c>
      <c r="N14" s="54" t="s">
        <v>31</v>
      </c>
      <c r="O14" s="54" t="s">
        <v>39</v>
      </c>
      <c r="P14" s="54" t="s">
        <v>39</v>
      </c>
      <c r="Q14" s="54" t="s">
        <v>35</v>
      </c>
      <c r="R14" s="54" t="s">
        <v>41</v>
      </c>
      <c r="S14" s="54" t="s">
        <v>42</v>
      </c>
      <c r="T14" s="54" t="s">
        <v>35</v>
      </c>
      <c r="U14" s="54" t="s">
        <v>434</v>
      </c>
      <c r="V14" s="54" t="s">
        <v>845</v>
      </c>
      <c r="W14" s="54" t="s">
        <v>846</v>
      </c>
      <c r="X14" s="54" t="s">
        <v>72</v>
      </c>
      <c r="Y14" s="54" t="s">
        <v>59</v>
      </c>
      <c r="Z14" s="54" t="s">
        <v>849</v>
      </c>
      <c r="AA14" s="54" t="s">
        <v>851</v>
      </c>
      <c r="AB14" s="54" t="s">
        <v>85</v>
      </c>
      <c r="AC14" s="54" t="s">
        <v>86</v>
      </c>
      <c r="AD14" s="54" t="s">
        <v>62</v>
      </c>
      <c r="AE14" s="54" t="s">
        <v>63</v>
      </c>
      <c r="AF14" s="54" t="s">
        <v>853</v>
      </c>
      <c r="AG14" s="54" t="s">
        <v>855</v>
      </c>
      <c r="AH14" s="54" t="s">
        <v>66</v>
      </c>
      <c r="AI14" s="54" t="s">
        <v>67</v>
      </c>
      <c r="AJ14" s="54" t="s">
        <v>857</v>
      </c>
      <c r="AK14" s="54" t="s">
        <v>858</v>
      </c>
      <c r="AL14" s="54" t="s">
        <v>859</v>
      </c>
      <c r="AM14" s="54" t="s">
        <v>60</v>
      </c>
      <c r="AN14" s="54" t="s">
        <v>61</v>
      </c>
      <c r="AO14" s="54" t="s">
        <v>35</v>
      </c>
      <c r="AP14" s="54" t="s">
        <v>206</v>
      </c>
      <c r="AQ14" s="54" t="s">
        <v>862</v>
      </c>
      <c r="AR14" s="54" t="s">
        <v>86</v>
      </c>
      <c r="AS14" s="54" t="s">
        <v>73</v>
      </c>
      <c r="AT14" s="54" t="s">
        <v>74</v>
      </c>
      <c r="AU14" s="54" t="s">
        <v>75</v>
      </c>
      <c r="AV14" s="54" t="s">
        <v>76</v>
      </c>
      <c r="AW14" s="54" t="s">
        <v>865</v>
      </c>
      <c r="AX14" s="54" t="s">
        <v>866</v>
      </c>
      <c r="AY14" s="54" t="s">
        <v>77</v>
      </c>
      <c r="AZ14" s="54" t="s">
        <v>78</v>
      </c>
      <c r="BA14" s="54" t="s">
        <v>79</v>
      </c>
      <c r="BB14" s="54" t="s">
        <v>83</v>
      </c>
      <c r="BC14" s="54" t="s">
        <v>869</v>
      </c>
      <c r="BD14" s="54" t="s">
        <v>870</v>
      </c>
      <c r="BE14" s="54" t="s">
        <v>80</v>
      </c>
      <c r="BF14" s="54" t="s">
        <v>81</v>
      </c>
      <c r="BG14" s="54" t="s">
        <v>82</v>
      </c>
      <c r="BH14" s="54" t="s">
        <v>873</v>
      </c>
      <c r="BI14" s="54" t="s">
        <v>103</v>
      </c>
      <c r="BJ14" s="54" t="s">
        <v>192</v>
      </c>
      <c r="BK14" s="54" t="s">
        <v>874</v>
      </c>
      <c r="BL14" s="54" t="s">
        <v>375</v>
      </c>
      <c r="BM14" s="54" t="s">
        <v>96</v>
      </c>
      <c r="BN14" s="54" t="s">
        <v>102</v>
      </c>
      <c r="BO14" s="54" t="s">
        <v>103</v>
      </c>
      <c r="BP14" s="54" t="s">
        <v>192</v>
      </c>
      <c r="BQ14" s="54" t="s">
        <v>100</v>
      </c>
      <c r="BR14" s="54" t="s">
        <v>1320</v>
      </c>
      <c r="BS14" s="54" t="s">
        <v>1321</v>
      </c>
      <c r="BT14" s="54" t="s">
        <v>95</v>
      </c>
      <c r="BU14" s="54" t="s">
        <v>879</v>
      </c>
      <c r="BV14" s="54" t="s">
        <v>104</v>
      </c>
      <c r="BW14" s="54" t="s">
        <v>27</v>
      </c>
      <c r="BX14" s="54" t="s">
        <v>34</v>
      </c>
      <c r="BY14" s="54" t="s">
        <v>881</v>
      </c>
      <c r="BZ14" s="54" t="s">
        <v>118</v>
      </c>
      <c r="CA14" s="54" t="s">
        <v>119</v>
      </c>
      <c r="CB14" s="54" t="s">
        <v>120</v>
      </c>
      <c r="CC14" s="54" t="s">
        <v>121</v>
      </c>
      <c r="CD14" s="54" t="s">
        <v>122</v>
      </c>
      <c r="CE14" s="54" t="s">
        <v>123</v>
      </c>
      <c r="CF14" s="54" t="s">
        <v>124</v>
      </c>
      <c r="CG14" s="54" t="s">
        <v>885</v>
      </c>
      <c r="CH14" s="54" t="s">
        <v>125</v>
      </c>
      <c r="CI14" s="54" t="s">
        <v>33</v>
      </c>
      <c r="CJ14" s="54" t="s">
        <v>34</v>
      </c>
      <c r="CK14" s="54" t="s">
        <v>35</v>
      </c>
      <c r="CL14" s="54" t="s">
        <v>30</v>
      </c>
      <c r="CM14" s="54" t="s">
        <v>38</v>
      </c>
      <c r="CN14" s="54" t="s">
        <v>127</v>
      </c>
      <c r="CO14" s="54" t="s">
        <v>77</v>
      </c>
      <c r="CP14" s="54" t="s">
        <v>129</v>
      </c>
      <c r="CQ14" s="54" t="s">
        <v>79</v>
      </c>
      <c r="CR14" s="54" t="s">
        <v>130</v>
      </c>
      <c r="CS14" s="54" t="s">
        <v>131</v>
      </c>
      <c r="CT14" s="54" t="s">
        <v>132</v>
      </c>
      <c r="CU14" s="54" t="s">
        <v>134</v>
      </c>
      <c r="CV14" s="54" t="s">
        <v>131</v>
      </c>
      <c r="CW14" s="54" t="s">
        <v>86</v>
      </c>
      <c r="CX14" s="54" t="s">
        <v>135</v>
      </c>
      <c r="CY14" s="54" t="s">
        <v>136</v>
      </c>
      <c r="CZ14" s="54" t="s">
        <v>137</v>
      </c>
      <c r="DA14" s="54" t="s">
        <v>890</v>
      </c>
      <c r="DB14" s="54" t="s">
        <v>891</v>
      </c>
      <c r="DC14" s="54" t="s">
        <v>892</v>
      </c>
      <c r="DD14" s="54" t="s">
        <v>33</v>
      </c>
      <c r="DE14" s="54" t="s">
        <v>34</v>
      </c>
      <c r="DF14" s="54" t="s">
        <v>894</v>
      </c>
      <c r="DG14" s="54" t="s">
        <v>145</v>
      </c>
      <c r="DH14" s="54" t="s">
        <v>896</v>
      </c>
      <c r="DI14" s="54" t="s">
        <v>146</v>
      </c>
      <c r="DJ14" s="54" t="s">
        <v>898</v>
      </c>
      <c r="DK14" s="54" t="s">
        <v>149</v>
      </c>
      <c r="DL14" s="54" t="s">
        <v>150</v>
      </c>
      <c r="DM14" s="54" t="s">
        <v>152</v>
      </c>
      <c r="DN14" s="54" t="s">
        <v>900</v>
      </c>
      <c r="DO14" s="54" t="s">
        <v>901</v>
      </c>
    </row>
    <row r="15" spans="1:254" ht="15.75">
      <c r="A15" s="18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837</v>
      </c>
      <c r="B41" s="79"/>
      <c r="C41" s="19">
        <f>C40/25%</f>
        <v>0</v>
      </c>
      <c r="D41" s="19">
        <f>D40/25%</f>
        <v>0</v>
      </c>
      <c r="E41" s="19">
        <f t="shared" ref="E41:BP41" si="4">E40/25%</f>
        <v>0</v>
      </c>
      <c r="F41" s="19">
        <f t="shared" si="4"/>
        <v>0</v>
      </c>
      <c r="G41" s="19">
        <f t="shared" si="4"/>
        <v>0</v>
      </c>
      <c r="H41" s="19">
        <f t="shared" si="4"/>
        <v>0</v>
      </c>
      <c r="I41" s="19">
        <f t="shared" si="4"/>
        <v>0</v>
      </c>
      <c r="J41" s="19">
        <f t="shared" si="4"/>
        <v>0</v>
      </c>
      <c r="K41" s="19">
        <f t="shared" si="4"/>
        <v>0</v>
      </c>
      <c r="L41" s="19">
        <f t="shared" si="4"/>
        <v>0</v>
      </c>
      <c r="M41" s="19">
        <f t="shared" si="4"/>
        <v>0</v>
      </c>
      <c r="N41" s="19">
        <f t="shared" si="4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19">
        <f t="shared" si="4"/>
        <v>0</v>
      </c>
      <c r="U41" s="19">
        <f t="shared" si="4"/>
        <v>0</v>
      </c>
      <c r="V41" s="19">
        <f t="shared" si="4"/>
        <v>0</v>
      </c>
      <c r="W41" s="19">
        <f t="shared" si="4"/>
        <v>0</v>
      </c>
      <c r="X41" s="19">
        <f t="shared" si="4"/>
        <v>0</v>
      </c>
      <c r="Y41" s="19">
        <f t="shared" si="4"/>
        <v>0</v>
      </c>
      <c r="Z41" s="19">
        <f t="shared" si="4"/>
        <v>0</v>
      </c>
      <c r="AA41" s="19">
        <f t="shared" si="4"/>
        <v>0</v>
      </c>
      <c r="AB41" s="19">
        <f t="shared" si="4"/>
        <v>0</v>
      </c>
      <c r="AC41" s="19">
        <f t="shared" si="4"/>
        <v>0</v>
      </c>
      <c r="AD41" s="19">
        <f t="shared" si="4"/>
        <v>0</v>
      </c>
      <c r="AE41" s="19">
        <f t="shared" si="4"/>
        <v>0</v>
      </c>
      <c r="AF41" s="19">
        <f t="shared" si="4"/>
        <v>0</v>
      </c>
      <c r="AG41" s="19">
        <f t="shared" si="4"/>
        <v>0</v>
      </c>
      <c r="AH41" s="19">
        <f t="shared" si="4"/>
        <v>0</v>
      </c>
      <c r="AI41" s="19">
        <f t="shared" si="4"/>
        <v>0</v>
      </c>
      <c r="AJ41" s="19">
        <f t="shared" si="4"/>
        <v>0</v>
      </c>
      <c r="AK41" s="19">
        <f t="shared" si="4"/>
        <v>0</v>
      </c>
      <c r="AL41" s="19">
        <f t="shared" si="4"/>
        <v>0</v>
      </c>
      <c r="AM41" s="19">
        <f t="shared" si="4"/>
        <v>0</v>
      </c>
      <c r="AN41" s="19">
        <f t="shared" si="4"/>
        <v>0</v>
      </c>
      <c r="AO41" s="19">
        <f t="shared" si="4"/>
        <v>0</v>
      </c>
      <c r="AP41" s="19">
        <f t="shared" si="4"/>
        <v>0</v>
      </c>
      <c r="AQ41" s="19">
        <f t="shared" si="4"/>
        <v>0</v>
      </c>
      <c r="AR41" s="19">
        <f t="shared" si="4"/>
        <v>0</v>
      </c>
      <c r="AS41" s="19">
        <f t="shared" si="4"/>
        <v>0</v>
      </c>
      <c r="AT41" s="19">
        <f t="shared" si="4"/>
        <v>0</v>
      </c>
      <c r="AU41" s="19">
        <f t="shared" si="4"/>
        <v>0</v>
      </c>
      <c r="AV41" s="19">
        <f t="shared" si="4"/>
        <v>0</v>
      </c>
      <c r="AW41" s="19">
        <f t="shared" si="4"/>
        <v>0</v>
      </c>
      <c r="AX41" s="19">
        <f t="shared" si="4"/>
        <v>0</v>
      </c>
      <c r="AY41" s="19">
        <f t="shared" si="4"/>
        <v>0</v>
      </c>
      <c r="AZ41" s="19">
        <f t="shared" si="4"/>
        <v>0</v>
      </c>
      <c r="BA41" s="19">
        <f t="shared" si="4"/>
        <v>0</v>
      </c>
      <c r="BB41" s="19">
        <f t="shared" si="4"/>
        <v>0</v>
      </c>
      <c r="BC41" s="19">
        <f t="shared" si="4"/>
        <v>0</v>
      </c>
      <c r="BD41" s="19">
        <f t="shared" si="4"/>
        <v>0</v>
      </c>
      <c r="BE41" s="19">
        <f t="shared" si="4"/>
        <v>0</v>
      </c>
      <c r="BF41" s="19">
        <f t="shared" si="4"/>
        <v>0</v>
      </c>
      <c r="BG41" s="19">
        <f t="shared" si="4"/>
        <v>0</v>
      </c>
      <c r="BH41" s="20">
        <f t="shared" si="4"/>
        <v>0</v>
      </c>
      <c r="BI41" s="20">
        <f t="shared" si="4"/>
        <v>0</v>
      </c>
      <c r="BJ41" s="20">
        <f t="shared" si="4"/>
        <v>0</v>
      </c>
      <c r="BK41" s="20">
        <f t="shared" si="4"/>
        <v>0</v>
      </c>
      <c r="BL41" s="20">
        <f t="shared" si="4"/>
        <v>0</v>
      </c>
      <c r="BM41" s="20">
        <f t="shared" si="4"/>
        <v>0</v>
      </c>
      <c r="BN41" s="20">
        <f t="shared" si="4"/>
        <v>0</v>
      </c>
      <c r="BO41" s="20">
        <f t="shared" si="4"/>
        <v>0</v>
      </c>
      <c r="BP41" s="20">
        <f t="shared" si="4"/>
        <v>0</v>
      </c>
      <c r="BQ41" s="20">
        <f t="shared" ref="BQ41:DO41" si="5">BQ40/25%</f>
        <v>0</v>
      </c>
      <c r="BR41" s="20">
        <f t="shared" si="5"/>
        <v>0</v>
      </c>
      <c r="BS41" s="20">
        <f t="shared" si="5"/>
        <v>0</v>
      </c>
      <c r="BT41" s="20">
        <f t="shared" si="5"/>
        <v>0</v>
      </c>
      <c r="BU41" s="20">
        <f t="shared" si="5"/>
        <v>0</v>
      </c>
      <c r="BV41" s="20">
        <f t="shared" si="5"/>
        <v>0</v>
      </c>
      <c r="BW41" s="19">
        <f t="shared" si="5"/>
        <v>0</v>
      </c>
      <c r="BX41" s="19">
        <f t="shared" si="5"/>
        <v>0</v>
      </c>
      <c r="BY41" s="19">
        <f t="shared" si="5"/>
        <v>0</v>
      </c>
      <c r="BZ41" s="19">
        <f t="shared" si="5"/>
        <v>0</v>
      </c>
      <c r="CA41" s="19">
        <f t="shared" si="5"/>
        <v>0</v>
      </c>
      <c r="CB41" s="19">
        <f t="shared" si="5"/>
        <v>0</v>
      </c>
      <c r="CC41" s="19">
        <f t="shared" si="5"/>
        <v>0</v>
      </c>
      <c r="CD41" s="19">
        <f t="shared" si="5"/>
        <v>0</v>
      </c>
      <c r="CE41" s="19">
        <f t="shared" si="5"/>
        <v>0</v>
      </c>
      <c r="CF41" s="19">
        <f t="shared" si="5"/>
        <v>0</v>
      </c>
      <c r="CG41" s="19">
        <f t="shared" si="5"/>
        <v>0</v>
      </c>
      <c r="CH41" s="19">
        <f t="shared" si="5"/>
        <v>0</v>
      </c>
      <c r="CI41" s="19">
        <f t="shared" si="5"/>
        <v>0</v>
      </c>
      <c r="CJ41" s="19">
        <f t="shared" si="5"/>
        <v>0</v>
      </c>
      <c r="CK41" s="19">
        <f t="shared" si="5"/>
        <v>0</v>
      </c>
      <c r="CL41" s="19">
        <f t="shared" si="5"/>
        <v>0</v>
      </c>
      <c r="CM41" s="19">
        <f t="shared" si="5"/>
        <v>0</v>
      </c>
      <c r="CN41" s="19">
        <f t="shared" si="5"/>
        <v>0</v>
      </c>
      <c r="CO41" s="19">
        <f t="shared" si="5"/>
        <v>0</v>
      </c>
      <c r="CP41" s="19">
        <f t="shared" si="5"/>
        <v>0</v>
      </c>
      <c r="CQ41" s="19">
        <f t="shared" si="5"/>
        <v>0</v>
      </c>
      <c r="CR41" s="19">
        <f t="shared" si="5"/>
        <v>0</v>
      </c>
      <c r="CS41" s="19">
        <f t="shared" si="5"/>
        <v>0</v>
      </c>
      <c r="CT41" s="19">
        <f t="shared" si="5"/>
        <v>0</v>
      </c>
      <c r="CU41" s="19">
        <f t="shared" si="5"/>
        <v>0</v>
      </c>
      <c r="CV41" s="19">
        <f t="shared" si="5"/>
        <v>0</v>
      </c>
      <c r="CW41" s="19">
        <f t="shared" si="5"/>
        <v>0</v>
      </c>
      <c r="CX41" s="19">
        <f t="shared" si="5"/>
        <v>0</v>
      </c>
      <c r="CY41" s="19">
        <f t="shared" si="5"/>
        <v>0</v>
      </c>
      <c r="CZ41" s="19">
        <f t="shared" si="5"/>
        <v>0</v>
      </c>
      <c r="DA41" s="20">
        <f t="shared" si="5"/>
        <v>0</v>
      </c>
      <c r="DB41" s="20">
        <f t="shared" si="5"/>
        <v>0</v>
      </c>
      <c r="DC41" s="20">
        <f t="shared" si="5"/>
        <v>0</v>
      </c>
      <c r="DD41" s="20">
        <f t="shared" si="5"/>
        <v>0</v>
      </c>
      <c r="DE41" s="20">
        <f t="shared" si="5"/>
        <v>0</v>
      </c>
      <c r="DF41" s="20">
        <f t="shared" si="5"/>
        <v>0</v>
      </c>
      <c r="DG41" s="20">
        <f t="shared" si="5"/>
        <v>0</v>
      </c>
      <c r="DH41" s="20">
        <f t="shared" si="5"/>
        <v>0</v>
      </c>
      <c r="DI41" s="20">
        <f t="shared" si="5"/>
        <v>0</v>
      </c>
      <c r="DJ41" s="20">
        <f t="shared" si="5"/>
        <v>0</v>
      </c>
      <c r="DK41" s="20">
        <f t="shared" si="5"/>
        <v>0</v>
      </c>
      <c r="DL41" s="20">
        <f t="shared" si="5"/>
        <v>0</v>
      </c>
      <c r="DM41" s="20">
        <f t="shared" si="5"/>
        <v>0</v>
      </c>
      <c r="DN41" s="20">
        <f t="shared" si="5"/>
        <v>0</v>
      </c>
      <c r="DO41" s="20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5"/>
      <c r="G43" s="25"/>
      <c r="T43" s="11"/>
    </row>
    <row r="44" spans="1:254">
      <c r="B44" s="26" t="s">
        <v>812</v>
      </c>
      <c r="C44" s="27" t="s">
        <v>815</v>
      </c>
      <c r="D44" s="35">
        <f>E44/100*25</f>
        <v>0</v>
      </c>
      <c r="E44" s="28">
        <f>(C41+F41+I41+L41+O41+R41+U41)/7</f>
        <v>0</v>
      </c>
      <c r="F44" s="29"/>
      <c r="G44" s="29"/>
      <c r="T44" s="11"/>
    </row>
    <row r="45" spans="1:254">
      <c r="B45" s="26" t="s">
        <v>813</v>
      </c>
      <c r="C45" s="30" t="s">
        <v>815</v>
      </c>
      <c r="D45" s="34">
        <f>E45/100*25</f>
        <v>0</v>
      </c>
      <c r="E45" s="31">
        <f>(D41+G41+J41+M41+P41+S41+V41)/7</f>
        <v>0</v>
      </c>
      <c r="F45" s="29"/>
      <c r="G45" s="29"/>
      <c r="T45" s="11"/>
    </row>
    <row r="46" spans="1:254">
      <c r="B46" s="26" t="s">
        <v>814</v>
      </c>
      <c r="C46" s="30" t="s">
        <v>815</v>
      </c>
      <c r="D46" s="34">
        <f>E46/100*25</f>
        <v>0</v>
      </c>
      <c r="E46" s="31">
        <f>(E41+H41+K41+N41+Q41+T41+W41)/7</f>
        <v>0</v>
      </c>
      <c r="F46" s="29"/>
      <c r="G46" s="29"/>
      <c r="T46" s="11"/>
    </row>
    <row r="47" spans="1:254">
      <c r="B47" s="26"/>
      <c r="C47" s="30"/>
      <c r="D47" s="33">
        <f>SUM(D44:D46)</f>
        <v>0</v>
      </c>
      <c r="E47" s="33">
        <f>SUM(E44:E46)</f>
        <v>0</v>
      </c>
      <c r="F47" s="29"/>
      <c r="G47" s="29"/>
    </row>
    <row r="48" spans="1:254" ht="15" customHeight="1">
      <c r="B48" s="26"/>
      <c r="D48" s="63" t="s">
        <v>56</v>
      </c>
      <c r="E48" s="64"/>
      <c r="F48" s="66" t="s">
        <v>3</v>
      </c>
      <c r="G48" s="67"/>
    </row>
    <row r="49" spans="2:7" ht="15" customHeight="1">
      <c r="B49" s="26" t="s">
        <v>812</v>
      </c>
      <c r="C49" s="30" t="s">
        <v>816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>
      <c r="B50" s="26" t="s">
        <v>813</v>
      </c>
      <c r="C50" s="30" t="s">
        <v>816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>
      <c r="B51" s="26" t="s">
        <v>814</v>
      </c>
      <c r="C51" s="30" t="s">
        <v>816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>
      <c r="B52" s="26"/>
      <c r="C52" s="30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>
      <c r="B53" s="26" t="s">
        <v>812</v>
      </c>
      <c r="C53" s="30" t="s">
        <v>817</v>
      </c>
      <c r="D53" s="22">
        <f>E53/100*25</f>
        <v>0</v>
      </c>
      <c r="E53" s="31">
        <f>(BH41+BK41+BN41+BQ41+BT41)/5</f>
        <v>0</v>
      </c>
      <c r="F53" s="29"/>
      <c r="G53" s="29"/>
    </row>
    <row r="54" spans="2:7">
      <c r="B54" s="26" t="s">
        <v>813</v>
      </c>
      <c r="C54" s="30" t="s">
        <v>817</v>
      </c>
      <c r="D54" s="22">
        <f>E54/100*25</f>
        <v>0</v>
      </c>
      <c r="E54" s="31">
        <f>(BI41+BL41+BO41+BR41+BU41)/5</f>
        <v>0</v>
      </c>
      <c r="F54" s="29"/>
      <c r="G54" s="29"/>
    </row>
    <row r="55" spans="2:7">
      <c r="B55" s="26" t="s">
        <v>814</v>
      </c>
      <c r="C55" s="30" t="s">
        <v>817</v>
      </c>
      <c r="D55" s="22">
        <f>E55/100*25</f>
        <v>0</v>
      </c>
      <c r="E55" s="31">
        <f>(BJ41+BM41+BP41+BS41+BV41)/5</f>
        <v>0</v>
      </c>
      <c r="F55" s="29"/>
      <c r="G55" s="29"/>
    </row>
    <row r="56" spans="2:7">
      <c r="B56" s="26"/>
      <c r="C56" s="30"/>
      <c r="D56" s="32">
        <f>SUM(D53:D55)</f>
        <v>0</v>
      </c>
      <c r="E56" s="33">
        <f>SUM(E53:E55)</f>
        <v>0</v>
      </c>
      <c r="F56" s="29"/>
      <c r="G56" s="29"/>
    </row>
    <row r="57" spans="2:7">
      <c r="B57" s="26"/>
      <c r="C57" s="30"/>
      <c r="D57" s="63" t="s">
        <v>116</v>
      </c>
      <c r="E57" s="64"/>
      <c r="F57" s="68" t="s">
        <v>117</v>
      </c>
      <c r="G57" s="69"/>
    </row>
    <row r="58" spans="2:7">
      <c r="B58" s="26" t="s">
        <v>812</v>
      </c>
      <c r="C58" s="30" t="s">
        <v>818</v>
      </c>
      <c r="D58" s="22">
        <f>E58/100*25</f>
        <v>0</v>
      </c>
      <c r="E58" s="31">
        <f>(BW41+BZ41+CC41+CF41)/4</f>
        <v>0</v>
      </c>
      <c r="F58" s="22">
        <f>G58/100*25</f>
        <v>0</v>
      </c>
      <c r="G58" s="31">
        <f>(CI41+CL41+CO41+CR41+CU41+CX41)/6</f>
        <v>0</v>
      </c>
    </row>
    <row r="59" spans="2:7">
      <c r="B59" s="26" t="s">
        <v>813</v>
      </c>
      <c r="C59" s="30" t="s">
        <v>818</v>
      </c>
      <c r="D59" s="22">
        <f>E59/100*25</f>
        <v>0</v>
      </c>
      <c r="E59" s="31">
        <f>(BX41+CA41+CD41+CG41)/4</f>
        <v>0</v>
      </c>
      <c r="F59" s="22">
        <f t="shared" ref="F59:F60" si="6">G59/100*25</f>
        <v>0</v>
      </c>
      <c r="G59" s="31">
        <f>(CJ41+CM41+CP41+CS41+CV41+CY41)/6</f>
        <v>0</v>
      </c>
    </row>
    <row r="60" spans="2:7">
      <c r="B60" s="26" t="s">
        <v>814</v>
      </c>
      <c r="C60" s="30" t="s">
        <v>818</v>
      </c>
      <c r="D60" s="22">
        <f>E60/100*25</f>
        <v>0</v>
      </c>
      <c r="E60" s="31">
        <f>(BY41+CB41+CE41+CH41)/4</f>
        <v>0</v>
      </c>
      <c r="F60" s="22">
        <f t="shared" si="6"/>
        <v>0</v>
      </c>
      <c r="G60" s="31">
        <f>(CK41+CN41+CQ41+CT41+CW41+CZ41)/6</f>
        <v>0</v>
      </c>
    </row>
    <row r="61" spans="2:7">
      <c r="B61" s="26"/>
      <c r="C61" s="30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>
      <c r="B62" s="26" t="s">
        <v>812</v>
      </c>
      <c r="C62" s="30" t="s">
        <v>819</v>
      </c>
      <c r="D62" s="22">
        <f>E62/100*25</f>
        <v>0</v>
      </c>
      <c r="E62" s="31">
        <f>(DA41+DD41+DG41+DJ41+DM41)/5</f>
        <v>0</v>
      </c>
      <c r="F62" s="29"/>
      <c r="G62" s="29"/>
    </row>
    <row r="63" spans="2:7">
      <c r="B63" s="26" t="s">
        <v>813</v>
      </c>
      <c r="C63" s="30" t="s">
        <v>819</v>
      </c>
      <c r="D63" s="22">
        <f>E63/100*25</f>
        <v>0</v>
      </c>
      <c r="E63" s="31">
        <f>(DB41+DE41+DH41+DK41+DN41)/5</f>
        <v>0</v>
      </c>
      <c r="F63" s="29"/>
      <c r="G63" s="29"/>
    </row>
    <row r="64" spans="2:7">
      <c r="B64" s="26" t="s">
        <v>814</v>
      </c>
      <c r="C64" s="30" t="s">
        <v>819</v>
      </c>
      <c r="D64" s="22">
        <f>E64/100*25</f>
        <v>0</v>
      </c>
      <c r="E64" s="31">
        <f>(DC41+DF41+DI41+DL41+DO41)/5</f>
        <v>0</v>
      </c>
      <c r="F64" s="29"/>
      <c r="G64" s="29"/>
    </row>
    <row r="65" spans="2:7">
      <c r="B65" s="26"/>
      <c r="C65" s="30"/>
      <c r="D65" s="32">
        <f>SUM(D62:D64)</f>
        <v>0</v>
      </c>
      <c r="E65" s="32">
        <f>SUM(E62:E64)</f>
        <v>0</v>
      </c>
      <c r="F65" s="29"/>
      <c r="G65" s="29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48"/>
  <sheetViews>
    <sheetView tabSelected="1" workbookViewId="0">
      <selection activeCell="A2" sqref="A2:N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1377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902</v>
      </c>
      <c r="D13" s="80"/>
      <c r="E13" s="80"/>
      <c r="F13" s="80" t="s">
        <v>906</v>
      </c>
      <c r="G13" s="80"/>
      <c r="H13" s="80"/>
      <c r="I13" s="80" t="s">
        <v>907</v>
      </c>
      <c r="J13" s="80"/>
      <c r="K13" s="80"/>
      <c r="L13" s="80" t="s">
        <v>908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910</v>
      </c>
      <c r="V13" s="80"/>
      <c r="W13" s="80"/>
      <c r="X13" s="80" t="s">
        <v>911</v>
      </c>
      <c r="Y13" s="80"/>
      <c r="Z13" s="80"/>
      <c r="AA13" s="80" t="s">
        <v>912</v>
      </c>
      <c r="AB13" s="80"/>
      <c r="AC13" s="80"/>
      <c r="AD13" s="80" t="s">
        <v>914</v>
      </c>
      <c r="AE13" s="80"/>
      <c r="AF13" s="80"/>
      <c r="AG13" s="80" t="s">
        <v>916</v>
      </c>
      <c r="AH13" s="80"/>
      <c r="AI13" s="80"/>
      <c r="AJ13" s="80" t="s">
        <v>1322</v>
      </c>
      <c r="AK13" s="80"/>
      <c r="AL13" s="80"/>
      <c r="AM13" s="80" t="s">
        <v>921</v>
      </c>
      <c r="AN13" s="80"/>
      <c r="AO13" s="80"/>
      <c r="AP13" s="80" t="s">
        <v>922</v>
      </c>
      <c r="AQ13" s="80"/>
      <c r="AR13" s="80"/>
      <c r="AS13" s="80" t="s">
        <v>923</v>
      </c>
      <c r="AT13" s="80"/>
      <c r="AU13" s="80"/>
      <c r="AV13" s="80" t="s">
        <v>924</v>
      </c>
      <c r="AW13" s="80"/>
      <c r="AX13" s="80"/>
      <c r="AY13" s="80" t="s">
        <v>926</v>
      </c>
      <c r="AZ13" s="80"/>
      <c r="BA13" s="80"/>
      <c r="BB13" s="80" t="s">
        <v>927</v>
      </c>
      <c r="BC13" s="80"/>
      <c r="BD13" s="80"/>
      <c r="BE13" s="80" t="s">
        <v>928</v>
      </c>
      <c r="BF13" s="80"/>
      <c r="BG13" s="80"/>
      <c r="BH13" s="80" t="s">
        <v>929</v>
      </c>
      <c r="BI13" s="80"/>
      <c r="BJ13" s="80"/>
      <c r="BK13" s="80" t="s">
        <v>930</v>
      </c>
      <c r="BL13" s="80"/>
      <c r="BM13" s="80"/>
      <c r="BN13" s="80" t="s">
        <v>932</v>
      </c>
      <c r="BO13" s="80"/>
      <c r="BP13" s="80"/>
      <c r="BQ13" s="80" t="s">
        <v>933</v>
      </c>
      <c r="BR13" s="80"/>
      <c r="BS13" s="80"/>
      <c r="BT13" s="80" t="s">
        <v>935</v>
      </c>
      <c r="BU13" s="80"/>
      <c r="BV13" s="80"/>
      <c r="BW13" s="80" t="s">
        <v>937</v>
      </c>
      <c r="BX13" s="80"/>
      <c r="BY13" s="80"/>
      <c r="BZ13" s="80" t="s">
        <v>938</v>
      </c>
      <c r="CA13" s="80"/>
      <c r="CB13" s="80"/>
      <c r="CC13" s="80" t="s">
        <v>942</v>
      </c>
      <c r="CD13" s="80"/>
      <c r="CE13" s="80"/>
      <c r="CF13" s="80" t="s">
        <v>945</v>
      </c>
      <c r="CG13" s="80"/>
      <c r="CH13" s="80"/>
      <c r="CI13" s="80" t="s">
        <v>946</v>
      </c>
      <c r="CJ13" s="80"/>
      <c r="CK13" s="80"/>
      <c r="CL13" s="80" t="s">
        <v>947</v>
      </c>
      <c r="CM13" s="80"/>
      <c r="CN13" s="80"/>
      <c r="CO13" s="80" t="s">
        <v>948</v>
      </c>
      <c r="CP13" s="80"/>
      <c r="CQ13" s="80"/>
      <c r="CR13" s="80" t="s">
        <v>950</v>
      </c>
      <c r="CS13" s="80"/>
      <c r="CT13" s="80"/>
      <c r="CU13" s="80" t="s">
        <v>951</v>
      </c>
      <c r="CV13" s="80"/>
      <c r="CW13" s="80"/>
      <c r="CX13" s="80" t="s">
        <v>952</v>
      </c>
      <c r="CY13" s="80"/>
      <c r="CZ13" s="80"/>
      <c r="DA13" s="80" t="s">
        <v>953</v>
      </c>
      <c r="DB13" s="80"/>
      <c r="DC13" s="80"/>
      <c r="DD13" s="80" t="s">
        <v>954</v>
      </c>
      <c r="DE13" s="80"/>
      <c r="DF13" s="80"/>
      <c r="DG13" s="80" t="s">
        <v>955</v>
      </c>
      <c r="DH13" s="80"/>
      <c r="DI13" s="80"/>
      <c r="DJ13" s="80" t="s">
        <v>957</v>
      </c>
      <c r="DK13" s="80"/>
      <c r="DL13" s="80"/>
      <c r="DM13" s="80" t="s">
        <v>958</v>
      </c>
      <c r="DN13" s="80"/>
      <c r="DO13" s="80"/>
      <c r="DP13" s="80" t="s">
        <v>959</v>
      </c>
      <c r="DQ13" s="80"/>
      <c r="DR13" s="80"/>
    </row>
    <row r="14" spans="1:254" ht="83.25" customHeight="1">
      <c r="A14" s="81"/>
      <c r="B14" s="81"/>
      <c r="C14" s="54" t="s">
        <v>903</v>
      </c>
      <c r="D14" s="54" t="s">
        <v>904</v>
      </c>
      <c r="E14" s="54" t="s">
        <v>905</v>
      </c>
      <c r="F14" s="54" t="s">
        <v>41</v>
      </c>
      <c r="G14" s="54" t="s">
        <v>103</v>
      </c>
      <c r="H14" s="54" t="s">
        <v>192</v>
      </c>
      <c r="I14" s="54" t="s">
        <v>195</v>
      </c>
      <c r="J14" s="54" t="s">
        <v>196</v>
      </c>
      <c r="K14" s="54" t="s">
        <v>197</v>
      </c>
      <c r="L14" s="54" t="s">
        <v>199</v>
      </c>
      <c r="M14" s="54" t="s">
        <v>200</v>
      </c>
      <c r="N14" s="54" t="s">
        <v>201</v>
      </c>
      <c r="O14" s="54" t="s">
        <v>203</v>
      </c>
      <c r="P14" s="54" t="s">
        <v>74</v>
      </c>
      <c r="Q14" s="54" t="s">
        <v>75</v>
      </c>
      <c r="R14" s="54" t="s">
        <v>84</v>
      </c>
      <c r="S14" s="54" t="s">
        <v>71</v>
      </c>
      <c r="T14" s="54" t="s">
        <v>909</v>
      </c>
      <c r="U14" s="54" t="s">
        <v>206</v>
      </c>
      <c r="V14" s="54" t="s">
        <v>71</v>
      </c>
      <c r="W14" s="54" t="s">
        <v>86</v>
      </c>
      <c r="X14" s="54" t="s">
        <v>69</v>
      </c>
      <c r="Y14" s="54" t="s">
        <v>213</v>
      </c>
      <c r="Z14" s="54" t="s">
        <v>214</v>
      </c>
      <c r="AA14" s="54" t="s">
        <v>134</v>
      </c>
      <c r="AB14" s="54" t="s">
        <v>913</v>
      </c>
      <c r="AC14" s="54" t="s">
        <v>909</v>
      </c>
      <c r="AD14" s="54" t="s">
        <v>218</v>
      </c>
      <c r="AE14" s="54" t="s">
        <v>427</v>
      </c>
      <c r="AF14" s="54" t="s">
        <v>915</v>
      </c>
      <c r="AG14" s="54" t="s">
        <v>917</v>
      </c>
      <c r="AH14" s="54" t="s">
        <v>918</v>
      </c>
      <c r="AI14" s="54" t="s">
        <v>919</v>
      </c>
      <c r="AJ14" s="54" t="s">
        <v>216</v>
      </c>
      <c r="AK14" s="54" t="s">
        <v>920</v>
      </c>
      <c r="AL14" s="54" t="s">
        <v>65</v>
      </c>
      <c r="AM14" s="54" t="s">
        <v>215</v>
      </c>
      <c r="AN14" s="54" t="s">
        <v>103</v>
      </c>
      <c r="AO14" s="54" t="s">
        <v>219</v>
      </c>
      <c r="AP14" s="54" t="s">
        <v>223</v>
      </c>
      <c r="AQ14" s="54" t="s">
        <v>224</v>
      </c>
      <c r="AR14" s="54" t="s">
        <v>101</v>
      </c>
      <c r="AS14" s="54" t="s">
        <v>220</v>
      </c>
      <c r="AT14" s="54" t="s">
        <v>221</v>
      </c>
      <c r="AU14" s="54" t="s">
        <v>222</v>
      </c>
      <c r="AV14" s="54" t="s">
        <v>226</v>
      </c>
      <c r="AW14" s="54" t="s">
        <v>925</v>
      </c>
      <c r="AX14" s="54" t="s">
        <v>227</v>
      </c>
      <c r="AY14" s="54" t="s">
        <v>228</v>
      </c>
      <c r="AZ14" s="54" t="s">
        <v>229</v>
      </c>
      <c r="BA14" s="54" t="s">
        <v>230</v>
      </c>
      <c r="BB14" s="54" t="s">
        <v>231</v>
      </c>
      <c r="BC14" s="54" t="s">
        <v>71</v>
      </c>
      <c r="BD14" s="54" t="s">
        <v>232</v>
      </c>
      <c r="BE14" s="54" t="s">
        <v>233</v>
      </c>
      <c r="BF14" s="54" t="s">
        <v>843</v>
      </c>
      <c r="BG14" s="54" t="s">
        <v>234</v>
      </c>
      <c r="BH14" s="54" t="s">
        <v>16</v>
      </c>
      <c r="BI14" s="54" t="s">
        <v>236</v>
      </c>
      <c r="BJ14" s="54" t="s">
        <v>147</v>
      </c>
      <c r="BK14" s="54" t="s">
        <v>237</v>
      </c>
      <c r="BL14" s="54" t="s">
        <v>931</v>
      </c>
      <c r="BM14" s="54" t="s">
        <v>238</v>
      </c>
      <c r="BN14" s="54" t="s">
        <v>97</v>
      </c>
      <c r="BO14" s="54" t="s">
        <v>17</v>
      </c>
      <c r="BP14" s="54" t="s">
        <v>18</v>
      </c>
      <c r="BQ14" s="54" t="s">
        <v>934</v>
      </c>
      <c r="BR14" s="54" t="s">
        <v>843</v>
      </c>
      <c r="BS14" s="54" t="s">
        <v>219</v>
      </c>
      <c r="BT14" s="54" t="s">
        <v>936</v>
      </c>
      <c r="BU14" s="54" t="s">
        <v>239</v>
      </c>
      <c r="BV14" s="54" t="s">
        <v>240</v>
      </c>
      <c r="BW14" s="54" t="s">
        <v>148</v>
      </c>
      <c r="BX14" s="54" t="s">
        <v>235</v>
      </c>
      <c r="BY14" s="54" t="s">
        <v>209</v>
      </c>
      <c r="BZ14" s="54" t="s">
        <v>939</v>
      </c>
      <c r="CA14" s="54" t="s">
        <v>940</v>
      </c>
      <c r="CB14" s="54" t="s">
        <v>941</v>
      </c>
      <c r="CC14" s="54" t="s">
        <v>943</v>
      </c>
      <c r="CD14" s="54" t="s">
        <v>944</v>
      </c>
      <c r="CE14" s="54" t="s">
        <v>241</v>
      </c>
      <c r="CF14" s="54" t="s">
        <v>242</v>
      </c>
      <c r="CG14" s="54" t="s">
        <v>243</v>
      </c>
      <c r="CH14" s="54" t="s">
        <v>96</v>
      </c>
      <c r="CI14" s="54" t="s">
        <v>246</v>
      </c>
      <c r="CJ14" s="54" t="s">
        <v>247</v>
      </c>
      <c r="CK14" s="54" t="s">
        <v>125</v>
      </c>
      <c r="CL14" s="54" t="s">
        <v>248</v>
      </c>
      <c r="CM14" s="54" t="s">
        <v>249</v>
      </c>
      <c r="CN14" s="54" t="s">
        <v>250</v>
      </c>
      <c r="CO14" s="54" t="s">
        <v>251</v>
      </c>
      <c r="CP14" s="54" t="s">
        <v>252</v>
      </c>
      <c r="CQ14" s="54" t="s">
        <v>949</v>
      </c>
      <c r="CR14" s="54" t="s">
        <v>253</v>
      </c>
      <c r="CS14" s="54" t="s">
        <v>254</v>
      </c>
      <c r="CT14" s="54" t="s">
        <v>255</v>
      </c>
      <c r="CU14" s="54" t="s">
        <v>258</v>
      </c>
      <c r="CV14" s="54" t="s">
        <v>259</v>
      </c>
      <c r="CW14" s="54" t="s">
        <v>260</v>
      </c>
      <c r="CX14" s="54" t="s">
        <v>262</v>
      </c>
      <c r="CY14" s="54" t="s">
        <v>263</v>
      </c>
      <c r="CZ14" s="54" t="s">
        <v>264</v>
      </c>
      <c r="DA14" s="54" t="s">
        <v>265</v>
      </c>
      <c r="DB14" s="54" t="s">
        <v>64</v>
      </c>
      <c r="DC14" s="54" t="s">
        <v>266</v>
      </c>
      <c r="DD14" s="54" t="s">
        <v>261</v>
      </c>
      <c r="DE14" s="54" t="s">
        <v>225</v>
      </c>
      <c r="DF14" s="54" t="s">
        <v>104</v>
      </c>
      <c r="DG14" s="54" t="s">
        <v>956</v>
      </c>
      <c r="DH14" s="54" t="s">
        <v>1323</v>
      </c>
      <c r="DI14" s="54" t="s">
        <v>1324</v>
      </c>
      <c r="DJ14" s="54" t="s">
        <v>267</v>
      </c>
      <c r="DK14" s="54" t="s">
        <v>268</v>
      </c>
      <c r="DL14" s="54" t="s">
        <v>269</v>
      </c>
      <c r="DM14" s="54" t="s">
        <v>270</v>
      </c>
      <c r="DN14" s="54" t="s">
        <v>271</v>
      </c>
      <c r="DO14" s="54" t="s">
        <v>272</v>
      </c>
      <c r="DP14" s="54" t="s">
        <v>275</v>
      </c>
      <c r="DQ14" s="54" t="s">
        <v>276</v>
      </c>
      <c r="DR14" s="54" t="s">
        <v>151</v>
      </c>
    </row>
    <row r="15" spans="1:254" ht="15.75">
      <c r="A15" s="18">
        <v>1</v>
      </c>
      <c r="B15" s="13" t="s">
        <v>1381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4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4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4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4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2">
        <v>2</v>
      </c>
      <c r="B16" s="1" t="s">
        <v>1382</v>
      </c>
      <c r="C16" s="9">
        <v>1</v>
      </c>
      <c r="D16" s="9"/>
      <c r="E16" s="9"/>
      <c r="F16" s="56">
        <v>1</v>
      </c>
      <c r="G16" s="56"/>
      <c r="H16" s="9"/>
      <c r="I16" s="56">
        <v>1</v>
      </c>
      <c r="J16" s="56"/>
      <c r="K16" s="9"/>
      <c r="L16" s="56">
        <v>1</v>
      </c>
      <c r="M16" s="56"/>
      <c r="N16" s="9"/>
      <c r="O16" s="56">
        <v>1</v>
      </c>
      <c r="P16" s="56"/>
      <c r="Q16" s="9"/>
      <c r="R16" s="56">
        <v>1</v>
      </c>
      <c r="S16" s="56"/>
      <c r="T16" s="56"/>
      <c r="U16" s="56">
        <v>1</v>
      </c>
      <c r="V16" s="56"/>
      <c r="W16" s="56"/>
      <c r="X16" s="56">
        <v>1</v>
      </c>
      <c r="Y16" s="56"/>
      <c r="Z16" s="56"/>
      <c r="AA16" s="56">
        <v>1</v>
      </c>
      <c r="AB16" s="56"/>
      <c r="AC16" s="56"/>
      <c r="AD16" s="56">
        <v>1</v>
      </c>
      <c r="AE16" s="56"/>
      <c r="AF16" s="9"/>
      <c r="AG16" s="56">
        <v>1</v>
      </c>
      <c r="AH16" s="56"/>
      <c r="AI16" s="56"/>
      <c r="AJ16" s="56">
        <v>1</v>
      </c>
      <c r="AK16" s="56"/>
      <c r="AL16" s="56"/>
      <c r="AM16" s="56">
        <v>1</v>
      </c>
      <c r="AN16" s="56"/>
      <c r="AO16" s="56"/>
      <c r="AP16" s="56">
        <v>1</v>
      </c>
      <c r="AQ16" s="56"/>
      <c r="AR16" s="56"/>
      <c r="AS16" s="56">
        <v>1</v>
      </c>
      <c r="AT16" s="56"/>
      <c r="AU16" s="9"/>
      <c r="AV16" s="56">
        <v>1</v>
      </c>
      <c r="AW16" s="56"/>
      <c r="AX16" s="56"/>
      <c r="AY16" s="56">
        <v>1</v>
      </c>
      <c r="AZ16" s="56"/>
      <c r="BA16" s="56"/>
      <c r="BB16" s="56">
        <v>1</v>
      </c>
      <c r="BC16" s="56"/>
      <c r="BD16" s="56"/>
      <c r="BE16" s="56">
        <v>1</v>
      </c>
      <c r="BF16" s="56"/>
      <c r="BG16" s="56"/>
      <c r="BH16" s="56">
        <v>1</v>
      </c>
      <c r="BI16" s="56"/>
      <c r="BJ16" s="9"/>
      <c r="BK16" s="56">
        <v>1</v>
      </c>
      <c r="BL16" s="56"/>
      <c r="BM16" s="56"/>
      <c r="BN16" s="56">
        <v>1</v>
      </c>
      <c r="BO16" s="56"/>
      <c r="BP16" s="56"/>
      <c r="BQ16" s="56">
        <v>1</v>
      </c>
      <c r="BR16" s="56"/>
      <c r="BS16" s="56"/>
      <c r="BT16" s="56">
        <v>1</v>
      </c>
      <c r="BU16" s="56"/>
      <c r="BV16" s="56"/>
      <c r="BW16" s="56">
        <v>1</v>
      </c>
      <c r="BX16" s="56"/>
      <c r="BY16" s="4"/>
      <c r="BZ16" s="56">
        <v>1</v>
      </c>
      <c r="CA16" s="56"/>
      <c r="CB16" s="56"/>
      <c r="CC16" s="56">
        <v>1</v>
      </c>
      <c r="CD16" s="56"/>
      <c r="CE16" s="56"/>
      <c r="CF16" s="56">
        <v>1</v>
      </c>
      <c r="CG16" s="56"/>
      <c r="CH16" s="56"/>
      <c r="CI16" s="56">
        <v>1</v>
      </c>
      <c r="CJ16" s="56"/>
      <c r="CK16" s="56"/>
      <c r="CL16" s="56">
        <v>1</v>
      </c>
      <c r="CM16" s="56"/>
      <c r="CN16" s="4"/>
      <c r="CO16" s="56">
        <v>1</v>
      </c>
      <c r="CP16" s="56"/>
      <c r="CQ16" s="56"/>
      <c r="CR16" s="56">
        <v>1</v>
      </c>
      <c r="CS16" s="56"/>
      <c r="CT16" s="56"/>
      <c r="CU16" s="56">
        <v>1</v>
      </c>
      <c r="CV16" s="56"/>
      <c r="CW16" s="56"/>
      <c r="CX16" s="56">
        <v>1</v>
      </c>
      <c r="CY16" s="56"/>
      <c r="CZ16" s="56"/>
      <c r="DA16" s="56">
        <v>1</v>
      </c>
      <c r="DB16" s="56"/>
      <c r="DC16" s="4"/>
      <c r="DD16" s="56">
        <v>1</v>
      </c>
      <c r="DE16" s="56"/>
      <c r="DF16" s="56"/>
      <c r="DG16" s="56">
        <v>1</v>
      </c>
      <c r="DH16" s="56"/>
      <c r="DI16" s="56"/>
      <c r="DJ16" s="56">
        <v>1</v>
      </c>
      <c r="DK16" s="56"/>
      <c r="DL16" s="56"/>
      <c r="DM16" s="56">
        <v>1</v>
      </c>
      <c r="DN16" s="56"/>
      <c r="DO16" s="56"/>
      <c r="DP16" s="56">
        <v>1</v>
      </c>
      <c r="DQ16" s="56"/>
      <c r="DR16" s="4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3</v>
      </c>
      <c r="B17" s="1" t="s">
        <v>1383</v>
      </c>
      <c r="C17" s="9"/>
      <c r="D17" s="9">
        <v>1</v>
      </c>
      <c r="E17" s="9"/>
      <c r="F17" s="56"/>
      <c r="G17" s="56">
        <v>1</v>
      </c>
      <c r="H17" s="9"/>
      <c r="I17" s="56"/>
      <c r="J17" s="56">
        <v>1</v>
      </c>
      <c r="K17" s="9"/>
      <c r="L17" s="56"/>
      <c r="M17" s="56">
        <v>1</v>
      </c>
      <c r="N17" s="9"/>
      <c r="O17" s="56"/>
      <c r="P17" s="56">
        <v>1</v>
      </c>
      <c r="Q17" s="9"/>
      <c r="R17" s="56"/>
      <c r="S17" s="56">
        <v>1</v>
      </c>
      <c r="T17" s="56"/>
      <c r="U17" s="56"/>
      <c r="V17" s="56">
        <v>1</v>
      </c>
      <c r="W17" s="56"/>
      <c r="X17" s="56"/>
      <c r="Y17" s="56">
        <v>1</v>
      </c>
      <c r="Z17" s="56"/>
      <c r="AA17" s="56"/>
      <c r="AB17" s="56">
        <v>1</v>
      </c>
      <c r="AC17" s="56"/>
      <c r="AD17" s="56"/>
      <c r="AE17" s="56">
        <v>1</v>
      </c>
      <c r="AF17" s="9"/>
      <c r="AG17" s="56"/>
      <c r="AH17" s="56">
        <v>1</v>
      </c>
      <c r="AI17" s="56"/>
      <c r="AJ17" s="56"/>
      <c r="AK17" s="56">
        <v>1</v>
      </c>
      <c r="AL17" s="56"/>
      <c r="AM17" s="56"/>
      <c r="AN17" s="56">
        <v>1</v>
      </c>
      <c r="AO17" s="56"/>
      <c r="AP17" s="56"/>
      <c r="AQ17" s="56">
        <v>1</v>
      </c>
      <c r="AR17" s="56"/>
      <c r="AS17" s="56"/>
      <c r="AT17" s="56">
        <v>1</v>
      </c>
      <c r="AU17" s="9"/>
      <c r="AV17" s="56"/>
      <c r="AW17" s="56">
        <v>1</v>
      </c>
      <c r="AX17" s="56"/>
      <c r="AY17" s="56"/>
      <c r="AZ17" s="56">
        <v>1</v>
      </c>
      <c r="BA17" s="56"/>
      <c r="BB17" s="56"/>
      <c r="BC17" s="56">
        <v>1</v>
      </c>
      <c r="BD17" s="56"/>
      <c r="BE17" s="56"/>
      <c r="BF17" s="56">
        <v>1</v>
      </c>
      <c r="BG17" s="56"/>
      <c r="BH17" s="56"/>
      <c r="BI17" s="56">
        <v>1</v>
      </c>
      <c r="BJ17" s="9"/>
      <c r="BK17" s="56"/>
      <c r="BL17" s="56">
        <v>1</v>
      </c>
      <c r="BM17" s="56"/>
      <c r="BN17" s="56"/>
      <c r="BO17" s="56">
        <v>1</v>
      </c>
      <c r="BP17" s="56"/>
      <c r="BQ17" s="56"/>
      <c r="BR17" s="56">
        <v>1</v>
      </c>
      <c r="BS17" s="56"/>
      <c r="BT17" s="56"/>
      <c r="BU17" s="56">
        <v>1</v>
      </c>
      <c r="BV17" s="56"/>
      <c r="BW17" s="56"/>
      <c r="BX17" s="56">
        <v>1</v>
      </c>
      <c r="BY17" s="4"/>
      <c r="BZ17" s="56"/>
      <c r="CA17" s="56">
        <v>1</v>
      </c>
      <c r="CB17" s="56"/>
      <c r="CC17" s="56"/>
      <c r="CD17" s="56">
        <v>1</v>
      </c>
      <c r="CE17" s="56"/>
      <c r="CF17" s="56"/>
      <c r="CG17" s="56">
        <v>1</v>
      </c>
      <c r="CH17" s="56"/>
      <c r="CI17" s="56"/>
      <c r="CJ17" s="56">
        <v>1</v>
      </c>
      <c r="CK17" s="56"/>
      <c r="CL17" s="56"/>
      <c r="CM17" s="56">
        <v>1</v>
      </c>
      <c r="CN17" s="4"/>
      <c r="CO17" s="56"/>
      <c r="CP17" s="56">
        <v>1</v>
      </c>
      <c r="CQ17" s="56"/>
      <c r="CR17" s="56"/>
      <c r="CS17" s="56">
        <v>1</v>
      </c>
      <c r="CT17" s="56"/>
      <c r="CU17" s="56"/>
      <c r="CV17" s="56">
        <v>1</v>
      </c>
      <c r="CW17" s="56"/>
      <c r="CX17" s="56"/>
      <c r="CY17" s="56">
        <v>1</v>
      </c>
      <c r="CZ17" s="56"/>
      <c r="DA17" s="56"/>
      <c r="DB17" s="56">
        <v>1</v>
      </c>
      <c r="DC17" s="4"/>
      <c r="DD17" s="56"/>
      <c r="DE17" s="56">
        <v>1</v>
      </c>
      <c r="DF17" s="56"/>
      <c r="DG17" s="56"/>
      <c r="DH17" s="56">
        <v>1</v>
      </c>
      <c r="DI17" s="56"/>
      <c r="DJ17" s="56"/>
      <c r="DK17" s="56">
        <v>1</v>
      </c>
      <c r="DL17" s="56"/>
      <c r="DM17" s="56"/>
      <c r="DN17" s="56">
        <v>1</v>
      </c>
      <c r="DO17" s="56"/>
      <c r="DP17" s="56"/>
      <c r="DQ17" s="56">
        <v>1</v>
      </c>
      <c r="DR17" s="4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4</v>
      </c>
      <c r="B18" s="1" t="s">
        <v>1384</v>
      </c>
      <c r="C18" s="9"/>
      <c r="D18" s="9">
        <v>1</v>
      </c>
      <c r="E18" s="9"/>
      <c r="F18" s="56"/>
      <c r="G18" s="56">
        <v>1</v>
      </c>
      <c r="H18" s="9"/>
      <c r="I18" s="56"/>
      <c r="J18" s="56">
        <v>1</v>
      </c>
      <c r="K18" s="9"/>
      <c r="L18" s="56"/>
      <c r="M18" s="56">
        <v>1</v>
      </c>
      <c r="N18" s="9"/>
      <c r="O18" s="56"/>
      <c r="P18" s="56">
        <v>1</v>
      </c>
      <c r="Q18" s="9"/>
      <c r="R18" s="56"/>
      <c r="S18" s="56">
        <v>1</v>
      </c>
      <c r="T18" s="56"/>
      <c r="U18" s="56"/>
      <c r="V18" s="56">
        <v>1</v>
      </c>
      <c r="W18" s="56"/>
      <c r="X18" s="56"/>
      <c r="Y18" s="56">
        <v>1</v>
      </c>
      <c r="Z18" s="56"/>
      <c r="AA18" s="56"/>
      <c r="AB18" s="56">
        <v>1</v>
      </c>
      <c r="AC18" s="56"/>
      <c r="AD18" s="56"/>
      <c r="AE18" s="56">
        <v>1</v>
      </c>
      <c r="AF18" s="9"/>
      <c r="AG18" s="56"/>
      <c r="AH18" s="56">
        <v>1</v>
      </c>
      <c r="AI18" s="56"/>
      <c r="AJ18" s="56"/>
      <c r="AK18" s="56">
        <v>1</v>
      </c>
      <c r="AL18" s="56"/>
      <c r="AM18" s="56"/>
      <c r="AN18" s="56">
        <v>1</v>
      </c>
      <c r="AO18" s="56"/>
      <c r="AP18" s="56"/>
      <c r="AQ18" s="56">
        <v>1</v>
      </c>
      <c r="AR18" s="56"/>
      <c r="AS18" s="56"/>
      <c r="AT18" s="56">
        <v>1</v>
      </c>
      <c r="AU18" s="9"/>
      <c r="AV18" s="56"/>
      <c r="AW18" s="56">
        <v>1</v>
      </c>
      <c r="AX18" s="56"/>
      <c r="AY18" s="56"/>
      <c r="AZ18" s="56">
        <v>1</v>
      </c>
      <c r="BA18" s="56"/>
      <c r="BB18" s="56"/>
      <c r="BC18" s="56">
        <v>1</v>
      </c>
      <c r="BD18" s="56"/>
      <c r="BE18" s="56"/>
      <c r="BF18" s="56">
        <v>1</v>
      </c>
      <c r="BG18" s="56"/>
      <c r="BH18" s="56"/>
      <c r="BI18" s="56">
        <v>1</v>
      </c>
      <c r="BJ18" s="9"/>
      <c r="BK18" s="56"/>
      <c r="BL18" s="56">
        <v>1</v>
      </c>
      <c r="BM18" s="56"/>
      <c r="BN18" s="56"/>
      <c r="BO18" s="56">
        <v>1</v>
      </c>
      <c r="BP18" s="56"/>
      <c r="BQ18" s="56"/>
      <c r="BR18" s="56">
        <v>1</v>
      </c>
      <c r="BS18" s="56"/>
      <c r="BT18" s="56"/>
      <c r="BU18" s="56">
        <v>1</v>
      </c>
      <c r="BV18" s="56"/>
      <c r="BW18" s="56"/>
      <c r="BX18" s="56">
        <v>1</v>
      </c>
      <c r="BY18" s="4"/>
      <c r="BZ18" s="56"/>
      <c r="CA18" s="56">
        <v>1</v>
      </c>
      <c r="CB18" s="56"/>
      <c r="CC18" s="56"/>
      <c r="CD18" s="56">
        <v>1</v>
      </c>
      <c r="CE18" s="56"/>
      <c r="CF18" s="56"/>
      <c r="CG18" s="56">
        <v>1</v>
      </c>
      <c r="CH18" s="56"/>
      <c r="CI18" s="56"/>
      <c r="CJ18" s="56">
        <v>1</v>
      </c>
      <c r="CK18" s="56"/>
      <c r="CL18" s="56"/>
      <c r="CM18" s="56">
        <v>1</v>
      </c>
      <c r="CN18" s="4"/>
      <c r="CO18" s="56"/>
      <c r="CP18" s="56">
        <v>1</v>
      </c>
      <c r="CQ18" s="56"/>
      <c r="CR18" s="56"/>
      <c r="CS18" s="56">
        <v>1</v>
      </c>
      <c r="CT18" s="56"/>
      <c r="CU18" s="56"/>
      <c r="CV18" s="56">
        <v>1</v>
      </c>
      <c r="CW18" s="56"/>
      <c r="CX18" s="56"/>
      <c r="CY18" s="56">
        <v>1</v>
      </c>
      <c r="CZ18" s="56"/>
      <c r="DA18" s="56"/>
      <c r="DB18" s="56">
        <v>1</v>
      </c>
      <c r="DC18" s="4"/>
      <c r="DD18" s="56"/>
      <c r="DE18" s="56">
        <v>1</v>
      </c>
      <c r="DF18" s="56"/>
      <c r="DG18" s="56"/>
      <c r="DH18" s="56">
        <v>1</v>
      </c>
      <c r="DI18" s="56"/>
      <c r="DJ18" s="56"/>
      <c r="DK18" s="56">
        <v>1</v>
      </c>
      <c r="DL18" s="56"/>
      <c r="DM18" s="56"/>
      <c r="DN18" s="56">
        <v>1</v>
      </c>
      <c r="DO18" s="56"/>
      <c r="DP18" s="56"/>
      <c r="DQ18" s="56">
        <v>1</v>
      </c>
      <c r="DR18" s="4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2">
        <v>5</v>
      </c>
      <c r="B19" s="1" t="s">
        <v>1385</v>
      </c>
      <c r="C19" s="9">
        <v>1</v>
      </c>
      <c r="D19" s="9"/>
      <c r="E19" s="9"/>
      <c r="F19" s="56">
        <v>1</v>
      </c>
      <c r="G19" s="56"/>
      <c r="H19" s="9"/>
      <c r="I19" s="56">
        <v>1</v>
      </c>
      <c r="J19" s="56"/>
      <c r="K19" s="9"/>
      <c r="L19" s="56">
        <v>1</v>
      </c>
      <c r="M19" s="56"/>
      <c r="N19" s="9"/>
      <c r="O19" s="56">
        <v>1</v>
      </c>
      <c r="P19" s="56"/>
      <c r="Q19" s="9"/>
      <c r="R19" s="56">
        <v>1</v>
      </c>
      <c r="S19" s="56"/>
      <c r="T19" s="56"/>
      <c r="U19" s="56">
        <v>1</v>
      </c>
      <c r="V19" s="56"/>
      <c r="W19" s="56"/>
      <c r="X19" s="56">
        <v>1</v>
      </c>
      <c r="Y19" s="56"/>
      <c r="Z19" s="56"/>
      <c r="AA19" s="56">
        <v>1</v>
      </c>
      <c r="AB19" s="56"/>
      <c r="AC19" s="56"/>
      <c r="AD19" s="56">
        <v>1</v>
      </c>
      <c r="AE19" s="56"/>
      <c r="AF19" s="9"/>
      <c r="AG19" s="56">
        <v>1</v>
      </c>
      <c r="AH19" s="56"/>
      <c r="AI19" s="56"/>
      <c r="AJ19" s="56">
        <v>1</v>
      </c>
      <c r="AK19" s="56"/>
      <c r="AL19" s="56"/>
      <c r="AM19" s="56">
        <v>1</v>
      </c>
      <c r="AN19" s="56"/>
      <c r="AO19" s="56"/>
      <c r="AP19" s="56">
        <v>1</v>
      </c>
      <c r="AQ19" s="56"/>
      <c r="AR19" s="56"/>
      <c r="AS19" s="56">
        <v>1</v>
      </c>
      <c r="AT19" s="56"/>
      <c r="AU19" s="9"/>
      <c r="AV19" s="56">
        <v>1</v>
      </c>
      <c r="AW19" s="56"/>
      <c r="AX19" s="56"/>
      <c r="AY19" s="56">
        <v>1</v>
      </c>
      <c r="AZ19" s="56"/>
      <c r="BA19" s="56"/>
      <c r="BB19" s="56">
        <v>1</v>
      </c>
      <c r="BC19" s="56"/>
      <c r="BD19" s="56"/>
      <c r="BE19" s="56">
        <v>1</v>
      </c>
      <c r="BF19" s="56"/>
      <c r="BG19" s="56"/>
      <c r="BH19" s="56">
        <v>1</v>
      </c>
      <c r="BI19" s="56"/>
      <c r="BJ19" s="9"/>
      <c r="BK19" s="56">
        <v>1</v>
      </c>
      <c r="BL19" s="56"/>
      <c r="BM19" s="56"/>
      <c r="BN19" s="56">
        <v>1</v>
      </c>
      <c r="BO19" s="56"/>
      <c r="BP19" s="56"/>
      <c r="BQ19" s="56">
        <v>1</v>
      </c>
      <c r="BR19" s="56"/>
      <c r="BS19" s="56"/>
      <c r="BT19" s="56">
        <v>1</v>
      </c>
      <c r="BU19" s="56"/>
      <c r="BV19" s="56"/>
      <c r="BW19" s="56">
        <v>1</v>
      </c>
      <c r="BX19" s="56"/>
      <c r="BY19" s="4"/>
      <c r="BZ19" s="56">
        <v>1</v>
      </c>
      <c r="CA19" s="56"/>
      <c r="CB19" s="56"/>
      <c r="CC19" s="56">
        <v>1</v>
      </c>
      <c r="CD19" s="56"/>
      <c r="CE19" s="56"/>
      <c r="CF19" s="56">
        <v>1</v>
      </c>
      <c r="CG19" s="56"/>
      <c r="CH19" s="56"/>
      <c r="CI19" s="56">
        <v>1</v>
      </c>
      <c r="CJ19" s="56"/>
      <c r="CK19" s="56"/>
      <c r="CL19" s="56">
        <v>1</v>
      </c>
      <c r="CM19" s="56"/>
      <c r="CN19" s="4"/>
      <c r="CO19" s="56">
        <v>1</v>
      </c>
      <c r="CP19" s="56"/>
      <c r="CQ19" s="56"/>
      <c r="CR19" s="56">
        <v>1</v>
      </c>
      <c r="CS19" s="56"/>
      <c r="CT19" s="56"/>
      <c r="CU19" s="56">
        <v>1</v>
      </c>
      <c r="CV19" s="56"/>
      <c r="CW19" s="56"/>
      <c r="CX19" s="56">
        <v>1</v>
      </c>
      <c r="CY19" s="56"/>
      <c r="CZ19" s="56"/>
      <c r="DA19" s="56">
        <v>1</v>
      </c>
      <c r="DB19" s="56"/>
      <c r="DC19" s="4"/>
      <c r="DD19" s="56">
        <v>1</v>
      </c>
      <c r="DE19" s="56"/>
      <c r="DF19" s="56"/>
      <c r="DG19" s="56">
        <v>1</v>
      </c>
      <c r="DH19" s="56"/>
      <c r="DI19" s="56"/>
      <c r="DJ19" s="56">
        <v>1</v>
      </c>
      <c r="DK19" s="56"/>
      <c r="DL19" s="56"/>
      <c r="DM19" s="56">
        <v>1</v>
      </c>
      <c r="DN19" s="56"/>
      <c r="DO19" s="56"/>
      <c r="DP19" s="56">
        <v>1</v>
      </c>
      <c r="DQ19" s="56"/>
      <c r="DR19" s="4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2">
        <v>6</v>
      </c>
      <c r="B20" s="1" t="s">
        <v>1386</v>
      </c>
      <c r="C20" s="9"/>
      <c r="D20" s="9">
        <v>1</v>
      </c>
      <c r="E20" s="9"/>
      <c r="F20" s="56"/>
      <c r="G20" s="56">
        <v>1</v>
      </c>
      <c r="H20" s="9"/>
      <c r="I20" s="56"/>
      <c r="J20" s="56">
        <v>1</v>
      </c>
      <c r="K20" s="9"/>
      <c r="L20" s="56"/>
      <c r="M20" s="56">
        <v>1</v>
      </c>
      <c r="N20" s="9"/>
      <c r="O20" s="56"/>
      <c r="P20" s="56">
        <v>1</v>
      </c>
      <c r="Q20" s="9"/>
      <c r="R20" s="56"/>
      <c r="S20" s="56">
        <v>1</v>
      </c>
      <c r="T20" s="56"/>
      <c r="U20" s="56"/>
      <c r="V20" s="56">
        <v>1</v>
      </c>
      <c r="W20" s="56"/>
      <c r="X20" s="56"/>
      <c r="Y20" s="56">
        <v>1</v>
      </c>
      <c r="Z20" s="56"/>
      <c r="AA20" s="56"/>
      <c r="AB20" s="56">
        <v>1</v>
      </c>
      <c r="AC20" s="56"/>
      <c r="AD20" s="56"/>
      <c r="AE20" s="56">
        <v>1</v>
      </c>
      <c r="AF20" s="9"/>
      <c r="AG20" s="56"/>
      <c r="AH20" s="56">
        <v>1</v>
      </c>
      <c r="AI20" s="56"/>
      <c r="AJ20" s="56"/>
      <c r="AK20" s="56">
        <v>1</v>
      </c>
      <c r="AL20" s="56"/>
      <c r="AM20" s="56"/>
      <c r="AN20" s="56">
        <v>1</v>
      </c>
      <c r="AO20" s="56"/>
      <c r="AP20" s="56"/>
      <c r="AQ20" s="56">
        <v>1</v>
      </c>
      <c r="AR20" s="56"/>
      <c r="AS20" s="56"/>
      <c r="AT20" s="56">
        <v>1</v>
      </c>
      <c r="AU20" s="9"/>
      <c r="AV20" s="56"/>
      <c r="AW20" s="56">
        <v>1</v>
      </c>
      <c r="AX20" s="56"/>
      <c r="AY20" s="56"/>
      <c r="AZ20" s="56">
        <v>1</v>
      </c>
      <c r="BA20" s="56"/>
      <c r="BB20" s="56"/>
      <c r="BC20" s="56">
        <v>1</v>
      </c>
      <c r="BD20" s="56"/>
      <c r="BE20" s="56"/>
      <c r="BF20" s="56">
        <v>1</v>
      </c>
      <c r="BG20" s="56"/>
      <c r="BH20" s="56"/>
      <c r="BI20" s="56">
        <v>1</v>
      </c>
      <c r="BJ20" s="9"/>
      <c r="BK20" s="56"/>
      <c r="BL20" s="56">
        <v>1</v>
      </c>
      <c r="BM20" s="56"/>
      <c r="BN20" s="56"/>
      <c r="BO20" s="56">
        <v>1</v>
      </c>
      <c r="BP20" s="56"/>
      <c r="BQ20" s="56"/>
      <c r="BR20" s="56">
        <v>1</v>
      </c>
      <c r="BS20" s="56"/>
      <c r="BT20" s="56"/>
      <c r="BU20" s="56">
        <v>1</v>
      </c>
      <c r="BV20" s="56"/>
      <c r="BW20" s="56"/>
      <c r="BX20" s="56">
        <v>1</v>
      </c>
      <c r="BY20" s="4"/>
      <c r="BZ20" s="56"/>
      <c r="CA20" s="56">
        <v>1</v>
      </c>
      <c r="CB20" s="56"/>
      <c r="CC20" s="56"/>
      <c r="CD20" s="56">
        <v>1</v>
      </c>
      <c r="CE20" s="56"/>
      <c r="CF20" s="56"/>
      <c r="CG20" s="56">
        <v>1</v>
      </c>
      <c r="CH20" s="56"/>
      <c r="CI20" s="56"/>
      <c r="CJ20" s="56">
        <v>1</v>
      </c>
      <c r="CK20" s="56"/>
      <c r="CL20" s="56"/>
      <c r="CM20" s="56">
        <v>1</v>
      </c>
      <c r="CN20" s="4"/>
      <c r="CO20" s="56"/>
      <c r="CP20" s="56">
        <v>1</v>
      </c>
      <c r="CQ20" s="56"/>
      <c r="CR20" s="56"/>
      <c r="CS20" s="56">
        <v>1</v>
      </c>
      <c r="CT20" s="56"/>
      <c r="CU20" s="56"/>
      <c r="CV20" s="56">
        <v>1</v>
      </c>
      <c r="CW20" s="56"/>
      <c r="CX20" s="56"/>
      <c r="CY20" s="56">
        <v>1</v>
      </c>
      <c r="CZ20" s="56"/>
      <c r="DA20" s="56"/>
      <c r="DB20" s="56">
        <v>1</v>
      </c>
      <c r="DC20" s="4"/>
      <c r="DD20" s="56"/>
      <c r="DE20" s="56">
        <v>1</v>
      </c>
      <c r="DF20" s="56"/>
      <c r="DG20" s="56"/>
      <c r="DH20" s="56">
        <v>1</v>
      </c>
      <c r="DI20" s="56"/>
      <c r="DJ20" s="56"/>
      <c r="DK20" s="56">
        <v>1</v>
      </c>
      <c r="DL20" s="56"/>
      <c r="DM20" s="56"/>
      <c r="DN20" s="56">
        <v>1</v>
      </c>
      <c r="DO20" s="56"/>
      <c r="DP20" s="56"/>
      <c r="DQ20" s="56">
        <v>1</v>
      </c>
      <c r="DR20" s="4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2">
        <v>7</v>
      </c>
      <c r="B21" s="1" t="s">
        <v>1387</v>
      </c>
      <c r="C21" s="9"/>
      <c r="D21" s="9">
        <v>1</v>
      </c>
      <c r="E21" s="9"/>
      <c r="F21" s="56"/>
      <c r="G21" s="56">
        <v>1</v>
      </c>
      <c r="H21" s="9"/>
      <c r="I21" s="56"/>
      <c r="J21" s="56">
        <v>1</v>
      </c>
      <c r="K21" s="9"/>
      <c r="L21" s="56"/>
      <c r="M21" s="56">
        <v>1</v>
      </c>
      <c r="N21" s="9"/>
      <c r="O21" s="56"/>
      <c r="P21" s="56">
        <v>1</v>
      </c>
      <c r="Q21" s="9"/>
      <c r="R21" s="56"/>
      <c r="S21" s="56">
        <v>1</v>
      </c>
      <c r="T21" s="56"/>
      <c r="U21" s="56"/>
      <c r="V21" s="56">
        <v>1</v>
      </c>
      <c r="W21" s="56"/>
      <c r="X21" s="56"/>
      <c r="Y21" s="56">
        <v>1</v>
      </c>
      <c r="Z21" s="56"/>
      <c r="AA21" s="56"/>
      <c r="AB21" s="56">
        <v>1</v>
      </c>
      <c r="AC21" s="56"/>
      <c r="AD21" s="56"/>
      <c r="AE21" s="56">
        <v>1</v>
      </c>
      <c r="AF21" s="9"/>
      <c r="AG21" s="56"/>
      <c r="AH21" s="56">
        <v>1</v>
      </c>
      <c r="AI21" s="56"/>
      <c r="AJ21" s="56"/>
      <c r="AK21" s="56">
        <v>1</v>
      </c>
      <c r="AL21" s="56"/>
      <c r="AM21" s="56"/>
      <c r="AN21" s="56">
        <v>1</v>
      </c>
      <c r="AO21" s="56"/>
      <c r="AP21" s="56"/>
      <c r="AQ21" s="56">
        <v>1</v>
      </c>
      <c r="AR21" s="56"/>
      <c r="AS21" s="56"/>
      <c r="AT21" s="56">
        <v>1</v>
      </c>
      <c r="AU21" s="9"/>
      <c r="AV21" s="56"/>
      <c r="AW21" s="56">
        <v>1</v>
      </c>
      <c r="AX21" s="56"/>
      <c r="AY21" s="56"/>
      <c r="AZ21" s="56">
        <v>1</v>
      </c>
      <c r="BA21" s="56"/>
      <c r="BB21" s="56"/>
      <c r="BC21" s="56">
        <v>1</v>
      </c>
      <c r="BD21" s="56"/>
      <c r="BE21" s="56"/>
      <c r="BF21" s="56">
        <v>1</v>
      </c>
      <c r="BG21" s="56"/>
      <c r="BH21" s="56"/>
      <c r="BI21" s="56">
        <v>1</v>
      </c>
      <c r="BJ21" s="9"/>
      <c r="BK21" s="56"/>
      <c r="BL21" s="56">
        <v>1</v>
      </c>
      <c r="BM21" s="56"/>
      <c r="BN21" s="56"/>
      <c r="BO21" s="56">
        <v>1</v>
      </c>
      <c r="BP21" s="56"/>
      <c r="BQ21" s="56"/>
      <c r="BR21" s="56">
        <v>1</v>
      </c>
      <c r="BS21" s="56"/>
      <c r="BT21" s="56"/>
      <c r="BU21" s="56">
        <v>1</v>
      </c>
      <c r="BV21" s="56"/>
      <c r="BW21" s="56"/>
      <c r="BX21" s="56">
        <v>1</v>
      </c>
      <c r="BY21" s="4"/>
      <c r="BZ21" s="56"/>
      <c r="CA21" s="56">
        <v>1</v>
      </c>
      <c r="CB21" s="56"/>
      <c r="CC21" s="56"/>
      <c r="CD21" s="56">
        <v>1</v>
      </c>
      <c r="CE21" s="56"/>
      <c r="CF21" s="56"/>
      <c r="CG21" s="56">
        <v>1</v>
      </c>
      <c r="CH21" s="56"/>
      <c r="CI21" s="56"/>
      <c r="CJ21" s="56">
        <v>1</v>
      </c>
      <c r="CK21" s="56"/>
      <c r="CL21" s="56"/>
      <c r="CM21" s="56">
        <v>1</v>
      </c>
      <c r="CN21" s="4"/>
      <c r="CO21" s="56"/>
      <c r="CP21" s="56">
        <v>1</v>
      </c>
      <c r="CQ21" s="56"/>
      <c r="CR21" s="56"/>
      <c r="CS21" s="56">
        <v>1</v>
      </c>
      <c r="CT21" s="56"/>
      <c r="CU21" s="56"/>
      <c r="CV21" s="56">
        <v>1</v>
      </c>
      <c r="CW21" s="56"/>
      <c r="CX21" s="56"/>
      <c r="CY21" s="56">
        <v>1</v>
      </c>
      <c r="CZ21" s="56"/>
      <c r="DA21" s="56"/>
      <c r="DB21" s="56">
        <v>1</v>
      </c>
      <c r="DC21" s="4"/>
      <c r="DD21" s="56"/>
      <c r="DE21" s="56">
        <v>1</v>
      </c>
      <c r="DF21" s="56"/>
      <c r="DG21" s="56"/>
      <c r="DH21" s="56">
        <v>1</v>
      </c>
      <c r="DI21" s="56"/>
      <c r="DJ21" s="56"/>
      <c r="DK21" s="56">
        <v>1</v>
      </c>
      <c r="DL21" s="56"/>
      <c r="DM21" s="56"/>
      <c r="DN21" s="56">
        <v>1</v>
      </c>
      <c r="DO21" s="56"/>
      <c r="DP21" s="56"/>
      <c r="DQ21" s="56">
        <v>1</v>
      </c>
      <c r="DR21" s="4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>
      <c r="A22" s="3">
        <v>8</v>
      </c>
      <c r="B22" s="4" t="s">
        <v>1388</v>
      </c>
      <c r="C22" s="3"/>
      <c r="D22" s="3">
        <v>1</v>
      </c>
      <c r="E22" s="3"/>
      <c r="F22" s="57"/>
      <c r="G22" s="57">
        <v>1</v>
      </c>
      <c r="H22" s="3"/>
      <c r="I22" s="57"/>
      <c r="J22" s="57">
        <v>1</v>
      </c>
      <c r="K22" s="3"/>
      <c r="L22" s="57"/>
      <c r="M22" s="57">
        <v>1</v>
      </c>
      <c r="N22" s="3"/>
      <c r="O22" s="57"/>
      <c r="P22" s="57">
        <v>1</v>
      </c>
      <c r="Q22" s="3"/>
      <c r="R22" s="57"/>
      <c r="S22" s="57">
        <v>1</v>
      </c>
      <c r="T22" s="57"/>
      <c r="U22" s="57"/>
      <c r="V22" s="57">
        <v>1</v>
      </c>
      <c r="W22" s="57"/>
      <c r="X22" s="57"/>
      <c r="Y22" s="57">
        <v>1</v>
      </c>
      <c r="Z22" s="57"/>
      <c r="AA22" s="57"/>
      <c r="AB22" s="57">
        <v>1</v>
      </c>
      <c r="AC22" s="57"/>
      <c r="AD22" s="57"/>
      <c r="AE22" s="57">
        <v>1</v>
      </c>
      <c r="AF22" s="3"/>
      <c r="AG22" s="57"/>
      <c r="AH22" s="57">
        <v>1</v>
      </c>
      <c r="AI22" s="57"/>
      <c r="AJ22" s="57"/>
      <c r="AK22" s="57">
        <v>1</v>
      </c>
      <c r="AL22" s="57"/>
      <c r="AM22" s="57"/>
      <c r="AN22" s="57">
        <v>1</v>
      </c>
      <c r="AO22" s="57"/>
      <c r="AP22" s="57"/>
      <c r="AQ22" s="57">
        <v>1</v>
      </c>
      <c r="AR22" s="57"/>
      <c r="AS22" s="57"/>
      <c r="AT22" s="57">
        <v>1</v>
      </c>
      <c r="AU22" s="3"/>
      <c r="AV22" s="57"/>
      <c r="AW22" s="57">
        <v>1</v>
      </c>
      <c r="AX22" s="57"/>
      <c r="AY22" s="57"/>
      <c r="AZ22" s="57">
        <v>1</v>
      </c>
      <c r="BA22" s="57"/>
      <c r="BB22" s="57"/>
      <c r="BC22" s="57">
        <v>1</v>
      </c>
      <c r="BD22" s="57"/>
      <c r="BE22" s="57"/>
      <c r="BF22" s="57">
        <v>1</v>
      </c>
      <c r="BG22" s="57"/>
      <c r="BH22" s="57"/>
      <c r="BI22" s="57">
        <v>1</v>
      </c>
      <c r="BJ22" s="3"/>
      <c r="BK22" s="57"/>
      <c r="BL22" s="57">
        <v>1</v>
      </c>
      <c r="BM22" s="57"/>
      <c r="BN22" s="57"/>
      <c r="BO22" s="57">
        <v>1</v>
      </c>
      <c r="BP22" s="57"/>
      <c r="BQ22" s="57"/>
      <c r="BR22" s="57">
        <v>1</v>
      </c>
      <c r="BS22" s="57"/>
      <c r="BT22" s="57"/>
      <c r="BU22" s="57">
        <v>1</v>
      </c>
      <c r="BV22" s="57"/>
      <c r="BW22" s="57"/>
      <c r="BX22" s="57">
        <v>1</v>
      </c>
      <c r="BY22" s="4"/>
      <c r="BZ22" s="57"/>
      <c r="CA22" s="57">
        <v>1</v>
      </c>
      <c r="CB22" s="57"/>
      <c r="CC22" s="57"/>
      <c r="CD22" s="57">
        <v>1</v>
      </c>
      <c r="CE22" s="57"/>
      <c r="CF22" s="57"/>
      <c r="CG22" s="57">
        <v>1</v>
      </c>
      <c r="CH22" s="57"/>
      <c r="CI22" s="57"/>
      <c r="CJ22" s="57">
        <v>1</v>
      </c>
      <c r="CK22" s="57"/>
      <c r="CL22" s="57"/>
      <c r="CM22" s="57">
        <v>1</v>
      </c>
      <c r="CN22" s="4"/>
      <c r="CO22" s="57"/>
      <c r="CP22" s="57">
        <v>1</v>
      </c>
      <c r="CQ22" s="57"/>
      <c r="CR22" s="57"/>
      <c r="CS22" s="57">
        <v>1</v>
      </c>
      <c r="CT22" s="57"/>
      <c r="CU22" s="57"/>
      <c r="CV22" s="57">
        <v>1</v>
      </c>
      <c r="CW22" s="57"/>
      <c r="CX22" s="57"/>
      <c r="CY22" s="57">
        <v>1</v>
      </c>
      <c r="CZ22" s="57"/>
      <c r="DA22" s="57"/>
      <c r="DB22" s="57">
        <v>1</v>
      </c>
      <c r="DC22" s="4"/>
      <c r="DD22" s="57"/>
      <c r="DE22" s="57">
        <v>1</v>
      </c>
      <c r="DF22" s="57"/>
      <c r="DG22" s="57"/>
      <c r="DH22" s="57">
        <v>1</v>
      </c>
      <c r="DI22" s="57"/>
      <c r="DJ22" s="57"/>
      <c r="DK22" s="57">
        <v>1</v>
      </c>
      <c r="DL22" s="57"/>
      <c r="DM22" s="57"/>
      <c r="DN22" s="57">
        <v>1</v>
      </c>
      <c r="DO22" s="57"/>
      <c r="DP22" s="57"/>
      <c r="DQ22" s="57">
        <v>1</v>
      </c>
      <c r="DR22" s="4"/>
    </row>
    <row r="23" spans="1:254">
      <c r="A23" s="76" t="s">
        <v>278</v>
      </c>
      <c r="B23" s="77"/>
      <c r="C23" s="3">
        <f t="shared" ref="C23:AH23" si="0">SUM(C15:C22)</f>
        <v>2</v>
      </c>
      <c r="D23" s="3">
        <f t="shared" si="0"/>
        <v>6</v>
      </c>
      <c r="E23" s="3">
        <f t="shared" si="0"/>
        <v>0</v>
      </c>
      <c r="F23" s="3">
        <f t="shared" si="0"/>
        <v>2</v>
      </c>
      <c r="G23" s="3">
        <f t="shared" si="0"/>
        <v>6</v>
      </c>
      <c r="H23" s="3">
        <f t="shared" si="0"/>
        <v>0</v>
      </c>
      <c r="I23" s="3">
        <f t="shared" si="0"/>
        <v>2</v>
      </c>
      <c r="J23" s="3">
        <f t="shared" si="0"/>
        <v>6</v>
      </c>
      <c r="K23" s="3">
        <f t="shared" si="0"/>
        <v>0</v>
      </c>
      <c r="L23" s="3">
        <f t="shared" si="0"/>
        <v>2</v>
      </c>
      <c r="M23" s="3">
        <f t="shared" si="0"/>
        <v>6</v>
      </c>
      <c r="N23" s="3">
        <f t="shared" si="0"/>
        <v>0</v>
      </c>
      <c r="O23" s="3">
        <f t="shared" si="0"/>
        <v>2</v>
      </c>
      <c r="P23" s="3">
        <f t="shared" si="0"/>
        <v>6</v>
      </c>
      <c r="Q23" s="3">
        <f t="shared" si="0"/>
        <v>0</v>
      </c>
      <c r="R23" s="3">
        <f t="shared" si="0"/>
        <v>2</v>
      </c>
      <c r="S23" s="3">
        <f t="shared" si="0"/>
        <v>6</v>
      </c>
      <c r="T23" s="3">
        <f t="shared" si="0"/>
        <v>0</v>
      </c>
      <c r="U23" s="3">
        <f t="shared" si="0"/>
        <v>2</v>
      </c>
      <c r="V23" s="3">
        <f t="shared" si="0"/>
        <v>6</v>
      </c>
      <c r="W23" s="3">
        <f t="shared" si="0"/>
        <v>0</v>
      </c>
      <c r="X23" s="3">
        <f t="shared" si="0"/>
        <v>2</v>
      </c>
      <c r="Y23" s="3">
        <f t="shared" si="0"/>
        <v>6</v>
      </c>
      <c r="Z23" s="3">
        <f t="shared" si="0"/>
        <v>0</v>
      </c>
      <c r="AA23" s="3">
        <f t="shared" si="0"/>
        <v>2</v>
      </c>
      <c r="AB23" s="3">
        <f t="shared" si="0"/>
        <v>6</v>
      </c>
      <c r="AC23" s="3">
        <f t="shared" si="0"/>
        <v>0</v>
      </c>
      <c r="AD23" s="3">
        <f t="shared" si="0"/>
        <v>2</v>
      </c>
      <c r="AE23" s="3">
        <f t="shared" si="0"/>
        <v>6</v>
      </c>
      <c r="AF23" s="3">
        <f t="shared" si="0"/>
        <v>0</v>
      </c>
      <c r="AG23" s="3">
        <f t="shared" si="0"/>
        <v>2</v>
      </c>
      <c r="AH23" s="3">
        <f t="shared" si="0"/>
        <v>6</v>
      </c>
      <c r="AI23" s="3">
        <f t="shared" ref="AI23:BN23" si="1">SUM(AI15:AI22)</f>
        <v>0</v>
      </c>
      <c r="AJ23" s="3">
        <f t="shared" si="1"/>
        <v>2</v>
      </c>
      <c r="AK23" s="3">
        <f t="shared" si="1"/>
        <v>6</v>
      </c>
      <c r="AL23" s="3">
        <f t="shared" si="1"/>
        <v>0</v>
      </c>
      <c r="AM23" s="3">
        <f t="shared" si="1"/>
        <v>2</v>
      </c>
      <c r="AN23" s="3">
        <f t="shared" si="1"/>
        <v>6</v>
      </c>
      <c r="AO23" s="3">
        <f t="shared" si="1"/>
        <v>0</v>
      </c>
      <c r="AP23" s="3">
        <f t="shared" si="1"/>
        <v>2</v>
      </c>
      <c r="AQ23" s="3">
        <f t="shared" si="1"/>
        <v>6</v>
      </c>
      <c r="AR23" s="3">
        <f t="shared" si="1"/>
        <v>0</v>
      </c>
      <c r="AS23" s="3">
        <f t="shared" si="1"/>
        <v>2</v>
      </c>
      <c r="AT23" s="3">
        <f t="shared" si="1"/>
        <v>6</v>
      </c>
      <c r="AU23" s="3">
        <f t="shared" si="1"/>
        <v>0</v>
      </c>
      <c r="AV23" s="3">
        <f t="shared" si="1"/>
        <v>2</v>
      </c>
      <c r="AW23" s="3">
        <f t="shared" si="1"/>
        <v>6</v>
      </c>
      <c r="AX23" s="3">
        <f t="shared" si="1"/>
        <v>0</v>
      </c>
      <c r="AY23" s="3">
        <f t="shared" si="1"/>
        <v>2</v>
      </c>
      <c r="AZ23" s="3">
        <f t="shared" si="1"/>
        <v>6</v>
      </c>
      <c r="BA23" s="3">
        <f t="shared" si="1"/>
        <v>0</v>
      </c>
      <c r="BB23" s="3">
        <f t="shared" si="1"/>
        <v>2</v>
      </c>
      <c r="BC23" s="3">
        <f t="shared" si="1"/>
        <v>6</v>
      </c>
      <c r="BD23" s="3">
        <f t="shared" si="1"/>
        <v>0</v>
      </c>
      <c r="BE23" s="3">
        <f t="shared" si="1"/>
        <v>2</v>
      </c>
      <c r="BF23" s="3">
        <f t="shared" si="1"/>
        <v>6</v>
      </c>
      <c r="BG23" s="3">
        <f t="shared" si="1"/>
        <v>0</v>
      </c>
      <c r="BH23" s="3">
        <f t="shared" si="1"/>
        <v>2</v>
      </c>
      <c r="BI23" s="3">
        <f t="shared" si="1"/>
        <v>6</v>
      </c>
      <c r="BJ23" s="3">
        <f t="shared" si="1"/>
        <v>0</v>
      </c>
      <c r="BK23" s="3">
        <f t="shared" si="1"/>
        <v>2</v>
      </c>
      <c r="BL23" s="3">
        <f t="shared" si="1"/>
        <v>6</v>
      </c>
      <c r="BM23" s="3">
        <f t="shared" si="1"/>
        <v>0</v>
      </c>
      <c r="BN23" s="3">
        <f t="shared" si="1"/>
        <v>2</v>
      </c>
      <c r="BO23" s="3">
        <f t="shared" ref="BO23:CT23" si="2">SUM(BO15:BO22)</f>
        <v>6</v>
      </c>
      <c r="BP23" s="3">
        <f t="shared" si="2"/>
        <v>0</v>
      </c>
      <c r="BQ23" s="3">
        <f t="shared" si="2"/>
        <v>2</v>
      </c>
      <c r="BR23" s="3">
        <f t="shared" si="2"/>
        <v>6</v>
      </c>
      <c r="BS23" s="3">
        <f t="shared" si="2"/>
        <v>0</v>
      </c>
      <c r="BT23" s="3">
        <f t="shared" si="2"/>
        <v>2</v>
      </c>
      <c r="BU23" s="3">
        <f t="shared" si="2"/>
        <v>6</v>
      </c>
      <c r="BV23" s="3">
        <f t="shared" si="2"/>
        <v>0</v>
      </c>
      <c r="BW23" s="3">
        <f t="shared" si="2"/>
        <v>2</v>
      </c>
      <c r="BX23" s="3">
        <f t="shared" si="2"/>
        <v>6</v>
      </c>
      <c r="BY23" s="3">
        <f t="shared" si="2"/>
        <v>0</v>
      </c>
      <c r="BZ23" s="3">
        <f t="shared" si="2"/>
        <v>2</v>
      </c>
      <c r="CA23" s="3">
        <f t="shared" si="2"/>
        <v>6</v>
      </c>
      <c r="CB23" s="3">
        <f t="shared" si="2"/>
        <v>0</v>
      </c>
      <c r="CC23" s="3">
        <f t="shared" si="2"/>
        <v>2</v>
      </c>
      <c r="CD23" s="3">
        <f t="shared" si="2"/>
        <v>6</v>
      </c>
      <c r="CE23" s="3">
        <f t="shared" si="2"/>
        <v>0</v>
      </c>
      <c r="CF23" s="3">
        <f t="shared" si="2"/>
        <v>2</v>
      </c>
      <c r="CG23" s="3">
        <f t="shared" si="2"/>
        <v>6</v>
      </c>
      <c r="CH23" s="3">
        <f t="shared" si="2"/>
        <v>0</v>
      </c>
      <c r="CI23" s="3">
        <f t="shared" si="2"/>
        <v>2</v>
      </c>
      <c r="CJ23" s="3">
        <f t="shared" si="2"/>
        <v>6</v>
      </c>
      <c r="CK23" s="3">
        <f t="shared" si="2"/>
        <v>0</v>
      </c>
      <c r="CL23" s="3">
        <f t="shared" si="2"/>
        <v>2</v>
      </c>
      <c r="CM23" s="3">
        <f t="shared" si="2"/>
        <v>6</v>
      </c>
      <c r="CN23" s="3">
        <f t="shared" si="2"/>
        <v>0</v>
      </c>
      <c r="CO23" s="3">
        <f t="shared" si="2"/>
        <v>2</v>
      </c>
      <c r="CP23" s="3">
        <f t="shared" si="2"/>
        <v>6</v>
      </c>
      <c r="CQ23" s="3">
        <f t="shared" si="2"/>
        <v>0</v>
      </c>
      <c r="CR23" s="3">
        <f t="shared" si="2"/>
        <v>2</v>
      </c>
      <c r="CS23" s="3">
        <f t="shared" si="2"/>
        <v>6</v>
      </c>
      <c r="CT23" s="3">
        <f t="shared" si="2"/>
        <v>0</v>
      </c>
      <c r="CU23" s="3">
        <f t="shared" ref="CU23:DR23" si="3">SUM(CU15:CU22)</f>
        <v>2</v>
      </c>
      <c r="CV23" s="3">
        <f t="shared" si="3"/>
        <v>6</v>
      </c>
      <c r="CW23" s="3">
        <f t="shared" si="3"/>
        <v>0</v>
      </c>
      <c r="CX23" s="3">
        <f t="shared" si="3"/>
        <v>2</v>
      </c>
      <c r="CY23" s="3">
        <f t="shared" si="3"/>
        <v>6</v>
      </c>
      <c r="CZ23" s="3">
        <f t="shared" si="3"/>
        <v>0</v>
      </c>
      <c r="DA23" s="3">
        <f t="shared" si="3"/>
        <v>2</v>
      </c>
      <c r="DB23" s="3">
        <f t="shared" si="3"/>
        <v>6</v>
      </c>
      <c r="DC23" s="3">
        <f t="shared" si="3"/>
        <v>0</v>
      </c>
      <c r="DD23" s="3">
        <f t="shared" si="3"/>
        <v>2</v>
      </c>
      <c r="DE23" s="3">
        <f t="shared" si="3"/>
        <v>6</v>
      </c>
      <c r="DF23" s="3">
        <f t="shared" si="3"/>
        <v>0</v>
      </c>
      <c r="DG23" s="3">
        <f t="shared" si="3"/>
        <v>2</v>
      </c>
      <c r="DH23" s="3">
        <f t="shared" si="3"/>
        <v>6</v>
      </c>
      <c r="DI23" s="3">
        <f t="shared" si="3"/>
        <v>0</v>
      </c>
      <c r="DJ23" s="3">
        <f t="shared" si="3"/>
        <v>2</v>
      </c>
      <c r="DK23" s="3">
        <f t="shared" si="3"/>
        <v>6</v>
      </c>
      <c r="DL23" s="3">
        <f t="shared" si="3"/>
        <v>0</v>
      </c>
      <c r="DM23" s="3">
        <f t="shared" si="3"/>
        <v>2</v>
      </c>
      <c r="DN23" s="3">
        <f t="shared" si="3"/>
        <v>6</v>
      </c>
      <c r="DO23" s="3">
        <f t="shared" si="3"/>
        <v>0</v>
      </c>
      <c r="DP23" s="3">
        <f t="shared" si="3"/>
        <v>2</v>
      </c>
      <c r="DQ23" s="3">
        <f t="shared" si="3"/>
        <v>6</v>
      </c>
      <c r="DR23" s="3">
        <f t="shared" si="3"/>
        <v>0</v>
      </c>
    </row>
    <row r="24" spans="1:254">
      <c r="A24" s="78" t="s">
        <v>838</v>
      </c>
      <c r="B24" s="79"/>
      <c r="C24" s="20">
        <f>C23/8%</f>
        <v>25</v>
      </c>
      <c r="D24" s="20">
        <f t="shared" ref="D24:BO24" si="4">D23/8%</f>
        <v>75</v>
      </c>
      <c r="E24" s="20">
        <f t="shared" si="4"/>
        <v>0</v>
      </c>
      <c r="F24" s="20">
        <f t="shared" si="4"/>
        <v>25</v>
      </c>
      <c r="G24" s="20">
        <f t="shared" si="4"/>
        <v>75</v>
      </c>
      <c r="H24" s="20">
        <f t="shared" si="4"/>
        <v>0</v>
      </c>
      <c r="I24" s="20">
        <f t="shared" si="4"/>
        <v>25</v>
      </c>
      <c r="J24" s="20">
        <f t="shared" si="4"/>
        <v>75</v>
      </c>
      <c r="K24" s="20">
        <f t="shared" si="4"/>
        <v>0</v>
      </c>
      <c r="L24" s="20">
        <f t="shared" si="4"/>
        <v>25</v>
      </c>
      <c r="M24" s="20">
        <f t="shared" si="4"/>
        <v>75</v>
      </c>
      <c r="N24" s="20">
        <f t="shared" si="4"/>
        <v>0</v>
      </c>
      <c r="O24" s="20">
        <f t="shared" si="4"/>
        <v>25</v>
      </c>
      <c r="P24" s="20">
        <f t="shared" si="4"/>
        <v>75</v>
      </c>
      <c r="Q24" s="20">
        <f t="shared" si="4"/>
        <v>0</v>
      </c>
      <c r="R24" s="20">
        <f t="shared" si="4"/>
        <v>25</v>
      </c>
      <c r="S24" s="20">
        <f t="shared" si="4"/>
        <v>75</v>
      </c>
      <c r="T24" s="20">
        <f t="shared" si="4"/>
        <v>0</v>
      </c>
      <c r="U24" s="20">
        <f t="shared" si="4"/>
        <v>25</v>
      </c>
      <c r="V24" s="20">
        <f t="shared" si="4"/>
        <v>75</v>
      </c>
      <c r="W24" s="20">
        <f t="shared" si="4"/>
        <v>0</v>
      </c>
      <c r="X24" s="20">
        <f t="shared" si="4"/>
        <v>25</v>
      </c>
      <c r="Y24" s="20">
        <f t="shared" si="4"/>
        <v>75</v>
      </c>
      <c r="Z24" s="20">
        <f t="shared" si="4"/>
        <v>0</v>
      </c>
      <c r="AA24" s="20">
        <f t="shared" si="4"/>
        <v>25</v>
      </c>
      <c r="AB24" s="20">
        <f t="shared" si="4"/>
        <v>75</v>
      </c>
      <c r="AC24" s="20">
        <f t="shared" si="4"/>
        <v>0</v>
      </c>
      <c r="AD24" s="20">
        <f t="shared" si="4"/>
        <v>25</v>
      </c>
      <c r="AE24" s="20">
        <f t="shared" si="4"/>
        <v>75</v>
      </c>
      <c r="AF24" s="20">
        <f t="shared" si="4"/>
        <v>0</v>
      </c>
      <c r="AG24" s="20">
        <f t="shared" si="4"/>
        <v>25</v>
      </c>
      <c r="AH24" s="20">
        <f t="shared" si="4"/>
        <v>75</v>
      </c>
      <c r="AI24" s="20">
        <f t="shared" si="4"/>
        <v>0</v>
      </c>
      <c r="AJ24" s="20">
        <f t="shared" si="4"/>
        <v>25</v>
      </c>
      <c r="AK24" s="20">
        <f t="shared" si="4"/>
        <v>75</v>
      </c>
      <c r="AL24" s="20">
        <f t="shared" si="4"/>
        <v>0</v>
      </c>
      <c r="AM24" s="20">
        <f t="shared" si="4"/>
        <v>25</v>
      </c>
      <c r="AN24" s="20">
        <f t="shared" si="4"/>
        <v>75</v>
      </c>
      <c r="AO24" s="20">
        <f t="shared" si="4"/>
        <v>0</v>
      </c>
      <c r="AP24" s="20">
        <f t="shared" si="4"/>
        <v>25</v>
      </c>
      <c r="AQ24" s="20">
        <f t="shared" si="4"/>
        <v>75</v>
      </c>
      <c r="AR24" s="20">
        <f t="shared" si="4"/>
        <v>0</v>
      </c>
      <c r="AS24" s="20">
        <f t="shared" si="4"/>
        <v>25</v>
      </c>
      <c r="AT24" s="20">
        <f t="shared" si="4"/>
        <v>75</v>
      </c>
      <c r="AU24" s="20">
        <f t="shared" si="4"/>
        <v>0</v>
      </c>
      <c r="AV24" s="20">
        <f t="shared" si="4"/>
        <v>25</v>
      </c>
      <c r="AW24" s="20">
        <f t="shared" si="4"/>
        <v>75</v>
      </c>
      <c r="AX24" s="20">
        <f t="shared" si="4"/>
        <v>0</v>
      </c>
      <c r="AY24" s="20">
        <f t="shared" si="4"/>
        <v>25</v>
      </c>
      <c r="AZ24" s="20">
        <f t="shared" si="4"/>
        <v>75</v>
      </c>
      <c r="BA24" s="20">
        <f t="shared" si="4"/>
        <v>0</v>
      </c>
      <c r="BB24" s="20">
        <f t="shared" si="4"/>
        <v>25</v>
      </c>
      <c r="BC24" s="20">
        <f t="shared" si="4"/>
        <v>75</v>
      </c>
      <c r="BD24" s="20">
        <f t="shared" si="4"/>
        <v>0</v>
      </c>
      <c r="BE24" s="20">
        <f t="shared" si="4"/>
        <v>25</v>
      </c>
      <c r="BF24" s="20">
        <f t="shared" si="4"/>
        <v>75</v>
      </c>
      <c r="BG24" s="20">
        <f t="shared" si="4"/>
        <v>0</v>
      </c>
      <c r="BH24" s="20">
        <f t="shared" si="4"/>
        <v>25</v>
      </c>
      <c r="BI24" s="20">
        <f t="shared" si="4"/>
        <v>75</v>
      </c>
      <c r="BJ24" s="20">
        <f t="shared" si="4"/>
        <v>0</v>
      </c>
      <c r="BK24" s="20">
        <f t="shared" si="4"/>
        <v>25</v>
      </c>
      <c r="BL24" s="20">
        <f t="shared" si="4"/>
        <v>75</v>
      </c>
      <c r="BM24" s="20">
        <f t="shared" si="4"/>
        <v>0</v>
      </c>
      <c r="BN24" s="20">
        <f t="shared" si="4"/>
        <v>25</v>
      </c>
      <c r="BO24" s="20">
        <f t="shared" si="4"/>
        <v>75</v>
      </c>
      <c r="BP24" s="20">
        <f t="shared" ref="BP24:DR24" si="5">BP23/8%</f>
        <v>0</v>
      </c>
      <c r="BQ24" s="20">
        <f t="shared" si="5"/>
        <v>25</v>
      </c>
      <c r="BR24" s="20">
        <f t="shared" si="5"/>
        <v>75</v>
      </c>
      <c r="BS24" s="20">
        <f t="shared" si="5"/>
        <v>0</v>
      </c>
      <c r="BT24" s="20">
        <f t="shared" si="5"/>
        <v>25</v>
      </c>
      <c r="BU24" s="20">
        <f t="shared" si="5"/>
        <v>75</v>
      </c>
      <c r="BV24" s="20">
        <f t="shared" si="5"/>
        <v>0</v>
      </c>
      <c r="BW24" s="20">
        <f t="shared" si="5"/>
        <v>25</v>
      </c>
      <c r="BX24" s="20">
        <f t="shared" si="5"/>
        <v>75</v>
      </c>
      <c r="BY24" s="20">
        <f t="shared" si="5"/>
        <v>0</v>
      </c>
      <c r="BZ24" s="20">
        <f t="shared" si="5"/>
        <v>25</v>
      </c>
      <c r="CA24" s="20">
        <f t="shared" si="5"/>
        <v>75</v>
      </c>
      <c r="CB24" s="20">
        <f t="shared" si="5"/>
        <v>0</v>
      </c>
      <c r="CC24" s="20">
        <f t="shared" si="5"/>
        <v>25</v>
      </c>
      <c r="CD24" s="20">
        <f t="shared" si="5"/>
        <v>75</v>
      </c>
      <c r="CE24" s="20">
        <f t="shared" si="5"/>
        <v>0</v>
      </c>
      <c r="CF24" s="20">
        <f t="shared" si="5"/>
        <v>25</v>
      </c>
      <c r="CG24" s="20">
        <f t="shared" si="5"/>
        <v>75</v>
      </c>
      <c r="CH24" s="20">
        <f t="shared" si="5"/>
        <v>0</v>
      </c>
      <c r="CI24" s="20">
        <f t="shared" si="5"/>
        <v>25</v>
      </c>
      <c r="CJ24" s="20">
        <f t="shared" si="5"/>
        <v>75</v>
      </c>
      <c r="CK24" s="20">
        <f t="shared" si="5"/>
        <v>0</v>
      </c>
      <c r="CL24" s="20">
        <f t="shared" si="5"/>
        <v>25</v>
      </c>
      <c r="CM24" s="20">
        <f t="shared" si="5"/>
        <v>75</v>
      </c>
      <c r="CN24" s="20">
        <f t="shared" si="5"/>
        <v>0</v>
      </c>
      <c r="CO24" s="20">
        <f t="shared" si="5"/>
        <v>25</v>
      </c>
      <c r="CP24" s="20">
        <f t="shared" si="5"/>
        <v>75</v>
      </c>
      <c r="CQ24" s="20">
        <f t="shared" si="5"/>
        <v>0</v>
      </c>
      <c r="CR24" s="20">
        <f t="shared" si="5"/>
        <v>25</v>
      </c>
      <c r="CS24" s="20">
        <f t="shared" si="5"/>
        <v>75</v>
      </c>
      <c r="CT24" s="20">
        <f t="shared" si="5"/>
        <v>0</v>
      </c>
      <c r="CU24" s="20">
        <f t="shared" si="5"/>
        <v>25</v>
      </c>
      <c r="CV24" s="20">
        <f t="shared" si="5"/>
        <v>75</v>
      </c>
      <c r="CW24" s="20">
        <f t="shared" si="5"/>
        <v>0</v>
      </c>
      <c r="CX24" s="20">
        <f t="shared" si="5"/>
        <v>25</v>
      </c>
      <c r="CY24" s="20">
        <f t="shared" si="5"/>
        <v>75</v>
      </c>
      <c r="CZ24" s="20">
        <f t="shared" si="5"/>
        <v>0</v>
      </c>
      <c r="DA24" s="20">
        <f t="shared" si="5"/>
        <v>25</v>
      </c>
      <c r="DB24" s="20">
        <f t="shared" si="5"/>
        <v>75</v>
      </c>
      <c r="DC24" s="20">
        <f t="shared" si="5"/>
        <v>0</v>
      </c>
      <c r="DD24" s="20">
        <f t="shared" si="5"/>
        <v>25</v>
      </c>
      <c r="DE24" s="20">
        <f t="shared" si="5"/>
        <v>75</v>
      </c>
      <c r="DF24" s="20">
        <f t="shared" si="5"/>
        <v>0</v>
      </c>
      <c r="DG24" s="20">
        <f t="shared" si="5"/>
        <v>25</v>
      </c>
      <c r="DH24" s="20">
        <f t="shared" si="5"/>
        <v>75</v>
      </c>
      <c r="DI24" s="20">
        <f t="shared" si="5"/>
        <v>0</v>
      </c>
      <c r="DJ24" s="20">
        <f t="shared" si="5"/>
        <v>25</v>
      </c>
      <c r="DK24" s="20">
        <f t="shared" si="5"/>
        <v>75</v>
      </c>
      <c r="DL24" s="20">
        <f t="shared" si="5"/>
        <v>0</v>
      </c>
      <c r="DM24" s="20">
        <f t="shared" si="5"/>
        <v>25</v>
      </c>
      <c r="DN24" s="20">
        <f t="shared" si="5"/>
        <v>75</v>
      </c>
      <c r="DO24" s="20">
        <f t="shared" si="5"/>
        <v>0</v>
      </c>
      <c r="DP24" s="20">
        <f t="shared" si="5"/>
        <v>25</v>
      </c>
      <c r="DQ24" s="20">
        <f t="shared" si="5"/>
        <v>75</v>
      </c>
      <c r="DR24" s="20">
        <f t="shared" si="5"/>
        <v>0</v>
      </c>
    </row>
    <row r="25" spans="1:254" ht="15.75"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B26" s="60" t="s">
        <v>811</v>
      </c>
      <c r="C26" s="61"/>
      <c r="D26" s="61"/>
      <c r="E26" s="62"/>
      <c r="F26" s="25"/>
      <c r="G26" s="25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B27" s="4" t="s">
        <v>812</v>
      </c>
      <c r="C27" s="39" t="s">
        <v>820</v>
      </c>
      <c r="D27" s="3">
        <f>E27/100*8</f>
        <v>2</v>
      </c>
      <c r="E27" s="36">
        <f>(C24+F24+I24+L24)/4</f>
        <v>25</v>
      </c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B28" s="4" t="s">
        <v>813</v>
      </c>
      <c r="C28" s="39" t="s">
        <v>820</v>
      </c>
      <c r="D28" s="57">
        <f t="shared" ref="D28:D30" si="6">E28/100*8</f>
        <v>6</v>
      </c>
      <c r="E28" s="36">
        <f>(D24+G24+J24+M24)/4</f>
        <v>75</v>
      </c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B29" s="4" t="s">
        <v>814</v>
      </c>
      <c r="C29" s="39" t="s">
        <v>820</v>
      </c>
      <c r="D29" s="57">
        <f t="shared" si="6"/>
        <v>0</v>
      </c>
      <c r="E29" s="36">
        <f>(E24+H24+K24+N24)/4</f>
        <v>0</v>
      </c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B30" s="4"/>
      <c r="C30" s="39"/>
      <c r="D30" s="57">
        <f t="shared" si="6"/>
        <v>8</v>
      </c>
      <c r="E30" s="38">
        <f>SUM(E27:E29)</f>
        <v>100</v>
      </c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B31" s="4"/>
      <c r="C31" s="4"/>
      <c r="D31" s="86" t="s">
        <v>56</v>
      </c>
      <c r="E31" s="87"/>
      <c r="F31" s="88" t="s">
        <v>3</v>
      </c>
      <c r="G31" s="89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B32" s="4" t="s">
        <v>812</v>
      </c>
      <c r="C32" s="39" t="s">
        <v>821</v>
      </c>
      <c r="D32" s="40">
        <f>E32/100*8</f>
        <v>2</v>
      </c>
      <c r="E32" s="36">
        <f>(O24+R24+U24+X24)/4</f>
        <v>25</v>
      </c>
      <c r="F32" s="46">
        <f>G32/100*8</f>
        <v>2</v>
      </c>
      <c r="G32" s="36">
        <f>(AA24+AD24+AG24+AJ24)/4</f>
        <v>25</v>
      </c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2:254" ht="15.75">
      <c r="B33" s="4" t="s">
        <v>813</v>
      </c>
      <c r="C33" s="39" t="s">
        <v>821</v>
      </c>
      <c r="D33" s="40">
        <f t="shared" ref="D33:D35" si="7">E33/100*8</f>
        <v>6</v>
      </c>
      <c r="E33" s="36">
        <f>(P24+S24+V24+Y24)/4</f>
        <v>75</v>
      </c>
      <c r="F33" s="58">
        <f t="shared" ref="F33:F35" si="8">G33/100*8</f>
        <v>6</v>
      </c>
      <c r="G33" s="36">
        <f>(AB24+AE24+AH24+AK24)/4</f>
        <v>75</v>
      </c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2:254" ht="15.75">
      <c r="B34" s="4" t="s">
        <v>814</v>
      </c>
      <c r="C34" s="39" t="s">
        <v>821</v>
      </c>
      <c r="D34" s="40">
        <f t="shared" si="7"/>
        <v>0</v>
      </c>
      <c r="E34" s="36">
        <f>(Q24+T24+W24+Z24)/4</f>
        <v>0</v>
      </c>
      <c r="F34" s="58">
        <f t="shared" si="8"/>
        <v>0</v>
      </c>
      <c r="G34" s="36">
        <f>(AC24+AF24+AI24+AL24)/4</f>
        <v>0</v>
      </c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2:254" ht="15.75">
      <c r="B35" s="4"/>
      <c r="C35" s="39"/>
      <c r="D35" s="40">
        <f t="shared" si="7"/>
        <v>8</v>
      </c>
      <c r="E35" s="38">
        <f>SUM(E32:E34)</f>
        <v>100</v>
      </c>
      <c r="F35" s="58">
        <f t="shared" si="8"/>
        <v>8</v>
      </c>
      <c r="G35" s="47">
        <f>SUM(G32:G34)</f>
        <v>100</v>
      </c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2:254" ht="15.75">
      <c r="B36" s="4" t="s">
        <v>812</v>
      </c>
      <c r="C36" s="39" t="s">
        <v>822</v>
      </c>
      <c r="D36" s="3">
        <f>E36/100*8</f>
        <v>2</v>
      </c>
      <c r="E36" s="36">
        <f>(AM24+AP24+AS24+AV24)/4</f>
        <v>25</v>
      </c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2:254">
      <c r="B37" s="4" t="s">
        <v>813</v>
      </c>
      <c r="C37" s="39" t="s">
        <v>822</v>
      </c>
      <c r="D37" s="57">
        <f t="shared" ref="D37:D39" si="9">E37/100*8</f>
        <v>6</v>
      </c>
      <c r="E37" s="36">
        <f>(AN24+AQ24+AT24+AW24)/4</f>
        <v>75</v>
      </c>
    </row>
    <row r="38" spans="2:254">
      <c r="B38" s="4" t="s">
        <v>814</v>
      </c>
      <c r="C38" s="39" t="s">
        <v>822</v>
      </c>
      <c r="D38" s="57">
        <f t="shared" si="9"/>
        <v>0</v>
      </c>
      <c r="E38" s="36">
        <f>(AO24+AR24+AU24+AX24)/4</f>
        <v>0</v>
      </c>
    </row>
    <row r="39" spans="2:254">
      <c r="B39" s="4"/>
      <c r="C39" s="45"/>
      <c r="D39" s="57">
        <f t="shared" si="9"/>
        <v>8</v>
      </c>
      <c r="E39" s="42">
        <f>SUM(E36:E38)</f>
        <v>100</v>
      </c>
      <c r="F39" s="43"/>
    </row>
    <row r="40" spans="2:254">
      <c r="B40" s="4"/>
      <c r="C40" s="39"/>
      <c r="D40" s="86" t="s">
        <v>159</v>
      </c>
      <c r="E40" s="87"/>
      <c r="F40" s="86" t="s">
        <v>116</v>
      </c>
      <c r="G40" s="87"/>
      <c r="H40" s="90" t="s">
        <v>174</v>
      </c>
      <c r="I40" s="91"/>
      <c r="J40" s="85" t="s">
        <v>186</v>
      </c>
      <c r="K40" s="85"/>
      <c r="L40" s="85" t="s">
        <v>117</v>
      </c>
      <c r="M40" s="85"/>
    </row>
    <row r="41" spans="2:254" ht="37.5" customHeight="1">
      <c r="B41" s="4" t="s">
        <v>812</v>
      </c>
      <c r="C41" s="39" t="s">
        <v>823</v>
      </c>
      <c r="D41" s="3">
        <f>E41/100*8</f>
        <v>2</v>
      </c>
      <c r="E41" s="36">
        <f>(AY24+BB24+BE24+BH24)/4</f>
        <v>25</v>
      </c>
      <c r="F41" s="3">
        <f>G41/100*8</f>
        <v>2</v>
      </c>
      <c r="G41" s="36">
        <f>(BK24+BN24+BQ24+BT24)/4</f>
        <v>25</v>
      </c>
      <c r="H41" s="3">
        <f>I41/100*8</f>
        <v>2</v>
      </c>
      <c r="I41" s="36">
        <f>(BW24+BZ24+CC24+CF24)/4</f>
        <v>25</v>
      </c>
      <c r="J41" s="3">
        <f>K41/100*8</f>
        <v>2</v>
      </c>
      <c r="K41" s="36">
        <f>(CI24+CL24+CO24+CR24)/4</f>
        <v>25</v>
      </c>
      <c r="L41" s="3">
        <f>M41/100*8</f>
        <v>2</v>
      </c>
      <c r="M41" s="36">
        <f>(CU24+CX24+DA24+DD24)/4</f>
        <v>25</v>
      </c>
    </row>
    <row r="42" spans="2:254">
      <c r="B42" s="4" t="s">
        <v>813</v>
      </c>
      <c r="C42" s="39" t="s">
        <v>823</v>
      </c>
      <c r="D42" s="57">
        <f t="shared" ref="D42:D44" si="10">E42/100*8</f>
        <v>6</v>
      </c>
      <c r="E42" s="36">
        <f>(AZ24+BC24+BF24+BI24)/4</f>
        <v>75</v>
      </c>
      <c r="F42" s="57">
        <f t="shared" ref="F42:F44" si="11">G42/100*8</f>
        <v>6</v>
      </c>
      <c r="G42" s="36">
        <f>(BL24+BO24+BR24+BU24)/4</f>
        <v>75</v>
      </c>
      <c r="H42" s="57">
        <f t="shared" ref="H42:H44" si="12">I42/100*8</f>
        <v>6</v>
      </c>
      <c r="I42" s="36">
        <f>(BX24+CA24+CD24+CG24)/4</f>
        <v>75</v>
      </c>
      <c r="J42" s="57">
        <f t="shared" ref="J42:J44" si="13">K42/100*8</f>
        <v>6</v>
      </c>
      <c r="K42" s="36">
        <f>(CJ24+CM24+CP24+CS24)/4</f>
        <v>75</v>
      </c>
      <c r="L42" s="57">
        <f t="shared" ref="L42:L44" si="14">M42/100*8</f>
        <v>6</v>
      </c>
      <c r="M42" s="36">
        <f>(CV24+CY24+DB24+DE24)/4</f>
        <v>75</v>
      </c>
    </row>
    <row r="43" spans="2:254">
      <c r="B43" s="4" t="s">
        <v>814</v>
      </c>
      <c r="C43" s="39" t="s">
        <v>823</v>
      </c>
      <c r="D43" s="57">
        <f t="shared" si="10"/>
        <v>0</v>
      </c>
      <c r="E43" s="36">
        <f>(BA24+BD24+BG24+BJ24)/4</f>
        <v>0</v>
      </c>
      <c r="F43" s="57">
        <f t="shared" si="11"/>
        <v>0</v>
      </c>
      <c r="G43" s="36">
        <f>(BM24+BP24+BS24+BV24)/4</f>
        <v>0</v>
      </c>
      <c r="H43" s="57">
        <f t="shared" si="12"/>
        <v>0</v>
      </c>
      <c r="I43" s="36">
        <f>(BY24+CB24+CE24+CH24)/4</f>
        <v>0</v>
      </c>
      <c r="J43" s="57">
        <f t="shared" si="13"/>
        <v>0</v>
      </c>
      <c r="K43" s="36">
        <f>(CK24+CN24+CQ24+CT24)/4</f>
        <v>0</v>
      </c>
      <c r="L43" s="57">
        <f t="shared" si="14"/>
        <v>0</v>
      </c>
      <c r="M43" s="36">
        <f>(CW24+CZ24+DC24+DF24)/4</f>
        <v>0</v>
      </c>
    </row>
    <row r="44" spans="2:254">
      <c r="B44" s="4"/>
      <c r="C44" s="39"/>
      <c r="D44" s="57">
        <f t="shared" si="10"/>
        <v>8</v>
      </c>
      <c r="E44" s="37">
        <f>SUM(E41:E43)</f>
        <v>100</v>
      </c>
      <c r="F44" s="57">
        <f t="shared" si="11"/>
        <v>8</v>
      </c>
      <c r="G44" s="37">
        <f t="shared" ref="G44:M44" si="15">SUM(G41:G43)</f>
        <v>100</v>
      </c>
      <c r="H44" s="57">
        <f t="shared" si="12"/>
        <v>8</v>
      </c>
      <c r="I44" s="37">
        <f t="shared" si="15"/>
        <v>100</v>
      </c>
      <c r="J44" s="57">
        <f t="shared" si="13"/>
        <v>8</v>
      </c>
      <c r="K44" s="37">
        <f t="shared" si="15"/>
        <v>100</v>
      </c>
      <c r="L44" s="57">
        <f t="shared" si="14"/>
        <v>8</v>
      </c>
      <c r="M44" s="37">
        <f t="shared" si="15"/>
        <v>100</v>
      </c>
    </row>
    <row r="45" spans="2:254">
      <c r="B45" s="4" t="s">
        <v>812</v>
      </c>
      <c r="C45" s="39" t="s">
        <v>824</v>
      </c>
      <c r="D45" s="3">
        <f>E45/100*8</f>
        <v>2</v>
      </c>
      <c r="E45" s="36">
        <f>(DG24+DJ24+DM24+DP24)/4</f>
        <v>25</v>
      </c>
    </row>
    <row r="46" spans="2:254">
      <c r="B46" s="4" t="s">
        <v>813</v>
      </c>
      <c r="C46" s="39" t="s">
        <v>824</v>
      </c>
      <c r="D46" s="57">
        <f t="shared" ref="D46:D48" si="16">E46/100*8</f>
        <v>6</v>
      </c>
      <c r="E46" s="36">
        <f>(DH24+DK24+DN24+DQ24)/4</f>
        <v>75</v>
      </c>
    </row>
    <row r="47" spans="2:254">
      <c r="B47" s="4" t="s">
        <v>814</v>
      </c>
      <c r="C47" s="39" t="s">
        <v>824</v>
      </c>
      <c r="D47" s="57">
        <f t="shared" si="16"/>
        <v>0</v>
      </c>
      <c r="E47" s="36">
        <f>(DI24+DL24+DO24+DR24)/4</f>
        <v>0</v>
      </c>
    </row>
    <row r="48" spans="2:254" ht="15" customHeight="1">
      <c r="B48" s="4"/>
      <c r="C48" s="39"/>
      <c r="D48" s="57">
        <f t="shared" si="16"/>
        <v>8</v>
      </c>
      <c r="E48" s="37">
        <f>SUM(E45:E47)</f>
        <v>100</v>
      </c>
    </row>
  </sheetData>
  <mergeCells count="109">
    <mergeCell ref="D40:E40"/>
    <mergeCell ref="F31:G31"/>
    <mergeCell ref="B26:E26"/>
    <mergeCell ref="DP2:DQ2"/>
    <mergeCell ref="D31:E31"/>
    <mergeCell ref="J40:K40"/>
    <mergeCell ref="L40:M40"/>
    <mergeCell ref="H40:I40"/>
    <mergeCell ref="F40:G40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23:B23"/>
    <mergeCell ref="A24:B24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49"/>
  <sheetViews>
    <sheetView workbookViewId="0">
      <selection activeCell="A2" sqref="A2:Q2"/>
    </sheetView>
  </sheetViews>
  <sheetFormatPr defaultRowHeight="15"/>
  <cols>
    <col min="2" max="2" width="30.28515625" customWidth="1"/>
  </cols>
  <sheetData>
    <row r="1" spans="1:252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2" ht="15.75">
      <c r="A2" s="84" t="s">
        <v>1406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1377</v>
      </c>
      <c r="FJ2" s="65"/>
    </row>
    <row r="3" spans="1:25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2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2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1019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2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2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2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2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2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2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978</v>
      </c>
      <c r="V11" s="75"/>
      <c r="W11" s="75"/>
      <c r="X11" s="75" t="s">
        <v>979</v>
      </c>
      <c r="Y11" s="75"/>
      <c r="Z11" s="75"/>
      <c r="AA11" s="73" t="s">
        <v>980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1002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2" ht="79.5" customHeight="1">
      <c r="A12" s="81"/>
      <c r="B12" s="81"/>
      <c r="C12" s="80" t="s">
        <v>960</v>
      </c>
      <c r="D12" s="80"/>
      <c r="E12" s="80"/>
      <c r="F12" s="80" t="s">
        <v>964</v>
      </c>
      <c r="G12" s="80"/>
      <c r="H12" s="80"/>
      <c r="I12" s="80" t="s">
        <v>968</v>
      </c>
      <c r="J12" s="80"/>
      <c r="K12" s="80"/>
      <c r="L12" s="80" t="s">
        <v>972</v>
      </c>
      <c r="M12" s="80"/>
      <c r="N12" s="80"/>
      <c r="O12" s="80" t="s">
        <v>974</v>
      </c>
      <c r="P12" s="80"/>
      <c r="Q12" s="80"/>
      <c r="R12" s="80" t="s">
        <v>977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981</v>
      </c>
      <c r="AB12" s="80"/>
      <c r="AC12" s="80"/>
      <c r="AD12" s="80" t="s">
        <v>985</v>
      </c>
      <c r="AE12" s="80"/>
      <c r="AF12" s="80"/>
      <c r="AG12" s="80" t="s">
        <v>986</v>
      </c>
      <c r="AH12" s="80"/>
      <c r="AI12" s="80"/>
      <c r="AJ12" s="80" t="s">
        <v>990</v>
      </c>
      <c r="AK12" s="80"/>
      <c r="AL12" s="80"/>
      <c r="AM12" s="80" t="s">
        <v>994</v>
      </c>
      <c r="AN12" s="80"/>
      <c r="AO12" s="80"/>
      <c r="AP12" s="80" t="s">
        <v>998</v>
      </c>
      <c r="AQ12" s="80"/>
      <c r="AR12" s="80"/>
      <c r="AS12" s="80" t="s">
        <v>999</v>
      </c>
      <c r="AT12" s="80"/>
      <c r="AU12" s="80"/>
      <c r="AV12" s="80" t="s">
        <v>1003</v>
      </c>
      <c r="AW12" s="80"/>
      <c r="AX12" s="80"/>
      <c r="AY12" s="80" t="s">
        <v>1004</v>
      </c>
      <c r="AZ12" s="80"/>
      <c r="BA12" s="80"/>
      <c r="BB12" s="80" t="s">
        <v>1005</v>
      </c>
      <c r="BC12" s="80"/>
      <c r="BD12" s="80"/>
      <c r="BE12" s="80" t="s">
        <v>1006</v>
      </c>
      <c r="BF12" s="80"/>
      <c r="BG12" s="80"/>
      <c r="BH12" s="80" t="s">
        <v>1007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1011</v>
      </c>
      <c r="BR12" s="80"/>
      <c r="BS12" s="80"/>
      <c r="BT12" s="80" t="s">
        <v>1012</v>
      </c>
      <c r="BU12" s="80"/>
      <c r="BV12" s="80"/>
      <c r="BW12" s="80" t="s">
        <v>1013</v>
      </c>
      <c r="BX12" s="80"/>
      <c r="BY12" s="80"/>
      <c r="BZ12" s="80" t="s">
        <v>1014</v>
      </c>
      <c r="CA12" s="80"/>
      <c r="CB12" s="80"/>
      <c r="CC12" s="80" t="s">
        <v>369</v>
      </c>
      <c r="CD12" s="80"/>
      <c r="CE12" s="80"/>
      <c r="CF12" s="99" t="s">
        <v>372</v>
      </c>
      <c r="CG12" s="99"/>
      <c r="CH12" s="99"/>
      <c r="CI12" s="80" t="s">
        <v>376</v>
      </c>
      <c r="CJ12" s="80"/>
      <c r="CK12" s="80"/>
      <c r="CL12" s="80" t="s">
        <v>1325</v>
      </c>
      <c r="CM12" s="80"/>
      <c r="CN12" s="80"/>
      <c r="CO12" s="80" t="s">
        <v>382</v>
      </c>
      <c r="CP12" s="80"/>
      <c r="CQ12" s="80"/>
      <c r="CR12" s="99" t="s">
        <v>385</v>
      </c>
      <c r="CS12" s="99"/>
      <c r="CT12" s="99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1023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1032</v>
      </c>
      <c r="EO12" s="99"/>
      <c r="EP12" s="99"/>
      <c r="EQ12" s="99" t="s">
        <v>1034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1038</v>
      </c>
      <c r="FA12" s="99"/>
      <c r="FB12" s="99"/>
      <c r="FC12" s="99" t="s">
        <v>1042</v>
      </c>
      <c r="FD12" s="99"/>
      <c r="FE12" s="99"/>
      <c r="FF12" s="99" t="s">
        <v>1044</v>
      </c>
      <c r="FG12" s="99"/>
      <c r="FH12" s="99"/>
      <c r="FI12" s="99" t="s">
        <v>1048</v>
      </c>
      <c r="FJ12" s="99"/>
      <c r="FK12" s="99"/>
    </row>
    <row r="13" spans="1:252" ht="180.75">
      <c r="A13" s="81"/>
      <c r="B13" s="81"/>
      <c r="C13" s="54" t="s">
        <v>962</v>
      </c>
      <c r="D13" s="54" t="s">
        <v>961</v>
      </c>
      <c r="E13" s="54" t="s">
        <v>963</v>
      </c>
      <c r="F13" s="54" t="s">
        <v>965</v>
      </c>
      <c r="G13" s="54" t="s">
        <v>966</v>
      </c>
      <c r="H13" s="54" t="s">
        <v>967</v>
      </c>
      <c r="I13" s="54" t="s">
        <v>969</v>
      </c>
      <c r="J13" s="54" t="s">
        <v>970</v>
      </c>
      <c r="K13" s="54" t="s">
        <v>971</v>
      </c>
      <c r="L13" s="54" t="s">
        <v>973</v>
      </c>
      <c r="M13" s="54" t="s">
        <v>335</v>
      </c>
      <c r="N13" s="54" t="s">
        <v>194</v>
      </c>
      <c r="O13" s="54" t="s">
        <v>975</v>
      </c>
      <c r="P13" s="54" t="s">
        <v>976</v>
      </c>
      <c r="Q13" s="54" t="s">
        <v>334</v>
      </c>
      <c r="R13" s="54" t="s">
        <v>84</v>
      </c>
      <c r="S13" s="54" t="s">
        <v>85</v>
      </c>
      <c r="T13" s="54" t="s">
        <v>205</v>
      </c>
      <c r="U13" s="54" t="s">
        <v>339</v>
      </c>
      <c r="V13" s="54" t="s">
        <v>340</v>
      </c>
      <c r="W13" s="54" t="s">
        <v>70</v>
      </c>
      <c r="X13" s="54" t="s">
        <v>342</v>
      </c>
      <c r="Y13" s="54" t="s">
        <v>343</v>
      </c>
      <c r="Z13" s="54" t="s">
        <v>344</v>
      </c>
      <c r="AA13" s="54" t="s">
        <v>982</v>
      </c>
      <c r="AB13" s="54" t="s">
        <v>983</v>
      </c>
      <c r="AC13" s="54" t="s">
        <v>984</v>
      </c>
      <c r="AD13" s="54" t="s">
        <v>84</v>
      </c>
      <c r="AE13" s="54" t="s">
        <v>348</v>
      </c>
      <c r="AF13" s="54" t="s">
        <v>86</v>
      </c>
      <c r="AG13" s="54" t="s">
        <v>987</v>
      </c>
      <c r="AH13" s="54" t="s">
        <v>988</v>
      </c>
      <c r="AI13" s="54" t="s">
        <v>989</v>
      </c>
      <c r="AJ13" s="54" t="s">
        <v>991</v>
      </c>
      <c r="AK13" s="54" t="s">
        <v>992</v>
      </c>
      <c r="AL13" s="54" t="s">
        <v>993</v>
      </c>
      <c r="AM13" s="54" t="s">
        <v>995</v>
      </c>
      <c r="AN13" s="54" t="s">
        <v>996</v>
      </c>
      <c r="AO13" s="54" t="s">
        <v>997</v>
      </c>
      <c r="AP13" s="54" t="s">
        <v>216</v>
      </c>
      <c r="AQ13" s="54" t="s">
        <v>217</v>
      </c>
      <c r="AR13" s="54" t="s">
        <v>205</v>
      </c>
      <c r="AS13" s="54" t="s">
        <v>1000</v>
      </c>
      <c r="AT13" s="54" t="s">
        <v>350</v>
      </c>
      <c r="AU13" s="54" t="s">
        <v>1001</v>
      </c>
      <c r="AV13" s="54" t="s">
        <v>84</v>
      </c>
      <c r="AW13" s="54" t="s">
        <v>85</v>
      </c>
      <c r="AX13" s="54" t="s">
        <v>205</v>
      </c>
      <c r="AY13" s="54" t="s">
        <v>73</v>
      </c>
      <c r="AZ13" s="54" t="s">
        <v>277</v>
      </c>
      <c r="BA13" s="54" t="s">
        <v>75</v>
      </c>
      <c r="BB13" s="54" t="s">
        <v>351</v>
      </c>
      <c r="BC13" s="54" t="s">
        <v>352</v>
      </c>
      <c r="BD13" s="54" t="s">
        <v>353</v>
      </c>
      <c r="BE13" s="54" t="s">
        <v>345</v>
      </c>
      <c r="BF13" s="54" t="s">
        <v>346</v>
      </c>
      <c r="BG13" s="54" t="s">
        <v>347</v>
      </c>
      <c r="BH13" s="54" t="s">
        <v>381</v>
      </c>
      <c r="BI13" s="54" t="s">
        <v>217</v>
      </c>
      <c r="BJ13" s="54" t="s">
        <v>356</v>
      </c>
      <c r="BK13" s="54" t="s">
        <v>358</v>
      </c>
      <c r="BL13" s="54" t="s">
        <v>257</v>
      </c>
      <c r="BM13" s="54" t="s">
        <v>256</v>
      </c>
      <c r="BN13" s="54" t="s">
        <v>1008</v>
      </c>
      <c r="BO13" s="54" t="s">
        <v>1009</v>
      </c>
      <c r="BP13" s="54" t="s">
        <v>1010</v>
      </c>
      <c r="BQ13" s="54" t="s">
        <v>360</v>
      </c>
      <c r="BR13" s="54" t="s">
        <v>361</v>
      </c>
      <c r="BS13" s="54" t="s">
        <v>222</v>
      </c>
      <c r="BT13" s="54" t="s">
        <v>362</v>
      </c>
      <c r="BU13" s="54" t="s">
        <v>363</v>
      </c>
      <c r="BV13" s="54" t="s">
        <v>364</v>
      </c>
      <c r="BW13" s="54" t="s">
        <v>365</v>
      </c>
      <c r="BX13" s="54" t="s">
        <v>366</v>
      </c>
      <c r="BY13" s="54" t="s">
        <v>367</v>
      </c>
      <c r="BZ13" s="54" t="s">
        <v>97</v>
      </c>
      <c r="CA13" s="54" t="s">
        <v>98</v>
      </c>
      <c r="CB13" s="54" t="s">
        <v>368</v>
      </c>
      <c r="CC13" s="54" t="s">
        <v>370</v>
      </c>
      <c r="CD13" s="54" t="s">
        <v>273</v>
      </c>
      <c r="CE13" s="54" t="s">
        <v>371</v>
      </c>
      <c r="CF13" s="55" t="s">
        <v>373</v>
      </c>
      <c r="CG13" s="55" t="s">
        <v>374</v>
      </c>
      <c r="CH13" s="55" t="s">
        <v>375</v>
      </c>
      <c r="CI13" s="54" t="s">
        <v>377</v>
      </c>
      <c r="CJ13" s="54" t="s">
        <v>378</v>
      </c>
      <c r="CK13" s="54" t="s">
        <v>379</v>
      </c>
      <c r="CL13" s="54" t="s">
        <v>380</v>
      </c>
      <c r="CM13" s="54" t="s">
        <v>1015</v>
      </c>
      <c r="CN13" s="54" t="s">
        <v>1016</v>
      </c>
      <c r="CO13" s="54" t="s">
        <v>383</v>
      </c>
      <c r="CP13" s="54" t="s">
        <v>210</v>
      </c>
      <c r="CQ13" s="54" t="s">
        <v>99</v>
      </c>
      <c r="CR13" s="55" t="s">
        <v>386</v>
      </c>
      <c r="CS13" s="55" t="s">
        <v>122</v>
      </c>
      <c r="CT13" s="55" t="s">
        <v>387</v>
      </c>
      <c r="CU13" s="54" t="s">
        <v>389</v>
      </c>
      <c r="CV13" s="54" t="s">
        <v>1017</v>
      </c>
      <c r="CW13" s="54" t="s">
        <v>1018</v>
      </c>
      <c r="CX13" s="54" t="s">
        <v>391</v>
      </c>
      <c r="CY13" s="54" t="s">
        <v>392</v>
      </c>
      <c r="CZ13" s="54" t="s">
        <v>393</v>
      </c>
      <c r="DA13" s="54" t="s">
        <v>395</v>
      </c>
      <c r="DB13" s="54" t="s">
        <v>396</v>
      </c>
      <c r="DC13" s="54" t="s">
        <v>397</v>
      </c>
      <c r="DD13" s="55" t="s">
        <v>377</v>
      </c>
      <c r="DE13" s="55" t="s">
        <v>399</v>
      </c>
      <c r="DF13" s="55" t="s">
        <v>384</v>
      </c>
      <c r="DG13" s="55" t="s">
        <v>401</v>
      </c>
      <c r="DH13" s="55" t="s">
        <v>402</v>
      </c>
      <c r="DI13" s="55" t="s">
        <v>403</v>
      </c>
      <c r="DJ13" s="55" t="s">
        <v>405</v>
      </c>
      <c r="DK13" s="55" t="s">
        <v>406</v>
      </c>
      <c r="DL13" s="55" t="s">
        <v>407</v>
      </c>
      <c r="DM13" s="55" t="s">
        <v>409</v>
      </c>
      <c r="DN13" s="55" t="s">
        <v>410</v>
      </c>
      <c r="DO13" s="55" t="s">
        <v>411</v>
      </c>
      <c r="DP13" s="55" t="s">
        <v>1380</v>
      </c>
      <c r="DQ13" s="55" t="s">
        <v>413</v>
      </c>
      <c r="DR13" s="55" t="s">
        <v>414</v>
      </c>
      <c r="DS13" s="55" t="s">
        <v>416</v>
      </c>
      <c r="DT13" s="55" t="s">
        <v>417</v>
      </c>
      <c r="DU13" s="55" t="s">
        <v>238</v>
      </c>
      <c r="DV13" s="55" t="s">
        <v>419</v>
      </c>
      <c r="DW13" s="55" t="s">
        <v>420</v>
      </c>
      <c r="DX13" s="55" t="s">
        <v>421</v>
      </c>
      <c r="DY13" s="55" t="s">
        <v>337</v>
      </c>
      <c r="DZ13" s="55" t="s">
        <v>423</v>
      </c>
      <c r="EA13" s="55" t="s">
        <v>1020</v>
      </c>
      <c r="EB13" s="55" t="s">
        <v>425</v>
      </c>
      <c r="EC13" s="55" t="s">
        <v>1021</v>
      </c>
      <c r="ED13" s="55" t="s">
        <v>1022</v>
      </c>
      <c r="EE13" s="55" t="s">
        <v>1024</v>
      </c>
      <c r="EF13" s="55" t="s">
        <v>1025</v>
      </c>
      <c r="EG13" s="55" t="s">
        <v>1026</v>
      </c>
      <c r="EH13" s="55" t="s">
        <v>73</v>
      </c>
      <c r="EI13" s="55" t="s">
        <v>1027</v>
      </c>
      <c r="EJ13" s="55" t="s">
        <v>75</v>
      </c>
      <c r="EK13" s="55" t="s">
        <v>1028</v>
      </c>
      <c r="EL13" s="55" t="s">
        <v>1029</v>
      </c>
      <c r="EM13" s="55" t="s">
        <v>1030</v>
      </c>
      <c r="EN13" s="55" t="s">
        <v>1031</v>
      </c>
      <c r="EO13" s="55" t="s">
        <v>1033</v>
      </c>
      <c r="EP13" s="55" t="s">
        <v>429</v>
      </c>
      <c r="EQ13" s="55" t="s">
        <v>148</v>
      </c>
      <c r="ER13" s="55" t="s">
        <v>208</v>
      </c>
      <c r="ES13" s="55" t="s">
        <v>209</v>
      </c>
      <c r="ET13" s="55" t="s">
        <v>1037</v>
      </c>
      <c r="EU13" s="55" t="s">
        <v>1035</v>
      </c>
      <c r="EV13" s="55" t="s">
        <v>1036</v>
      </c>
      <c r="EW13" s="55" t="s">
        <v>433</v>
      </c>
      <c r="EX13" s="55" t="s">
        <v>432</v>
      </c>
      <c r="EY13" s="55" t="s">
        <v>207</v>
      </c>
      <c r="EZ13" s="55" t="s">
        <v>1039</v>
      </c>
      <c r="FA13" s="55" t="s">
        <v>1040</v>
      </c>
      <c r="FB13" s="55" t="s">
        <v>1041</v>
      </c>
      <c r="FC13" s="55" t="s">
        <v>336</v>
      </c>
      <c r="FD13" s="55" t="s">
        <v>1043</v>
      </c>
      <c r="FE13" s="55" t="s">
        <v>274</v>
      </c>
      <c r="FF13" s="55" t="s">
        <v>1045</v>
      </c>
      <c r="FG13" s="55" t="s">
        <v>1046</v>
      </c>
      <c r="FH13" s="55" t="s">
        <v>1047</v>
      </c>
      <c r="FI13" s="55" t="s">
        <v>1049</v>
      </c>
      <c r="FJ13" s="55" t="s">
        <v>1050</v>
      </c>
      <c r="FK13" s="55" t="s">
        <v>1051</v>
      </c>
    </row>
    <row r="14" spans="1:252" ht="15.75">
      <c r="A14" s="18">
        <v>1</v>
      </c>
      <c r="B14" s="13" t="s">
        <v>1389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</row>
    <row r="15" spans="1:252" ht="15.75">
      <c r="A15" s="2">
        <v>2</v>
      </c>
      <c r="B15" s="1" t="s">
        <v>1390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</row>
    <row r="16" spans="1:252" ht="15.75">
      <c r="A16" s="2">
        <v>3</v>
      </c>
      <c r="B16" s="1" t="s">
        <v>1391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</row>
    <row r="17" spans="1:254" ht="15.75">
      <c r="A17" s="2">
        <v>4</v>
      </c>
      <c r="B17" s="1" t="s">
        <v>1392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</row>
    <row r="18" spans="1:254" ht="15.75">
      <c r="A18" s="2">
        <v>5</v>
      </c>
      <c r="B18" s="1" t="s">
        <v>1393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</row>
    <row r="19" spans="1:254" ht="15.75">
      <c r="A19" s="2">
        <v>6</v>
      </c>
      <c r="B19" s="1" t="s">
        <v>1394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</row>
    <row r="20" spans="1:254" ht="15.75">
      <c r="A20" s="2">
        <v>7</v>
      </c>
      <c r="B20" s="1" t="s">
        <v>1395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</row>
    <row r="21" spans="1:254">
      <c r="A21" s="3">
        <v>8</v>
      </c>
      <c r="B21" s="4" t="s">
        <v>1396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>
      <c r="A22" s="3">
        <v>9</v>
      </c>
      <c r="B22" s="4" t="s">
        <v>1397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4" t="s">
        <v>1398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76" t="s">
        <v>278</v>
      </c>
      <c r="B24" s="77"/>
      <c r="C24" s="3">
        <f t="shared" ref="C24:AH24" si="0">SUM(C14:C23)</f>
        <v>6</v>
      </c>
      <c r="D24" s="3">
        <f t="shared" si="0"/>
        <v>4</v>
      </c>
      <c r="E24" s="3">
        <f t="shared" si="0"/>
        <v>0</v>
      </c>
      <c r="F24" s="3">
        <f t="shared" si="0"/>
        <v>6</v>
      </c>
      <c r="G24" s="3">
        <f t="shared" si="0"/>
        <v>4</v>
      </c>
      <c r="H24" s="3">
        <f t="shared" si="0"/>
        <v>0</v>
      </c>
      <c r="I24" s="3">
        <f t="shared" si="0"/>
        <v>6</v>
      </c>
      <c r="J24" s="3">
        <f t="shared" si="0"/>
        <v>4</v>
      </c>
      <c r="K24" s="3">
        <f t="shared" si="0"/>
        <v>0</v>
      </c>
      <c r="L24" s="3">
        <f t="shared" si="0"/>
        <v>6</v>
      </c>
      <c r="M24" s="3">
        <f t="shared" si="0"/>
        <v>4</v>
      </c>
      <c r="N24" s="3">
        <f t="shared" si="0"/>
        <v>0</v>
      </c>
      <c r="O24" s="3">
        <f t="shared" si="0"/>
        <v>6</v>
      </c>
      <c r="P24" s="3">
        <f t="shared" si="0"/>
        <v>4</v>
      </c>
      <c r="Q24" s="3">
        <f t="shared" si="0"/>
        <v>0</v>
      </c>
      <c r="R24" s="3">
        <f t="shared" si="0"/>
        <v>6</v>
      </c>
      <c r="S24" s="3">
        <f t="shared" si="0"/>
        <v>4</v>
      </c>
      <c r="T24" s="3">
        <f t="shared" si="0"/>
        <v>0</v>
      </c>
      <c r="U24" s="3">
        <f t="shared" si="0"/>
        <v>6</v>
      </c>
      <c r="V24" s="3">
        <f t="shared" si="0"/>
        <v>4</v>
      </c>
      <c r="W24" s="3">
        <f t="shared" si="0"/>
        <v>0</v>
      </c>
      <c r="X24" s="3">
        <f t="shared" si="0"/>
        <v>6</v>
      </c>
      <c r="Y24" s="3">
        <f t="shared" si="0"/>
        <v>4</v>
      </c>
      <c r="Z24" s="3">
        <f t="shared" si="0"/>
        <v>0</v>
      </c>
      <c r="AA24" s="3">
        <f t="shared" si="0"/>
        <v>6</v>
      </c>
      <c r="AB24" s="3">
        <f t="shared" si="0"/>
        <v>4</v>
      </c>
      <c r="AC24" s="3">
        <f t="shared" si="0"/>
        <v>0</v>
      </c>
      <c r="AD24" s="3">
        <f t="shared" si="0"/>
        <v>6</v>
      </c>
      <c r="AE24" s="3">
        <f t="shared" si="0"/>
        <v>4</v>
      </c>
      <c r="AF24" s="3">
        <f t="shared" si="0"/>
        <v>0</v>
      </c>
      <c r="AG24" s="3">
        <f t="shared" si="0"/>
        <v>6</v>
      </c>
      <c r="AH24" s="3">
        <f t="shared" si="0"/>
        <v>4</v>
      </c>
      <c r="AI24" s="3">
        <f t="shared" ref="AI24:BN24" si="1">SUM(AI14:AI23)</f>
        <v>0</v>
      </c>
      <c r="AJ24" s="3">
        <f t="shared" si="1"/>
        <v>6</v>
      </c>
      <c r="AK24" s="3">
        <f t="shared" si="1"/>
        <v>4</v>
      </c>
      <c r="AL24" s="3">
        <f t="shared" si="1"/>
        <v>0</v>
      </c>
      <c r="AM24" s="3">
        <f t="shared" si="1"/>
        <v>6</v>
      </c>
      <c r="AN24" s="3">
        <f t="shared" si="1"/>
        <v>4</v>
      </c>
      <c r="AO24" s="3">
        <f t="shared" si="1"/>
        <v>0</v>
      </c>
      <c r="AP24" s="3">
        <f t="shared" si="1"/>
        <v>6</v>
      </c>
      <c r="AQ24" s="3">
        <f t="shared" si="1"/>
        <v>4</v>
      </c>
      <c r="AR24" s="3">
        <f t="shared" si="1"/>
        <v>0</v>
      </c>
      <c r="AS24" s="3">
        <f t="shared" si="1"/>
        <v>6</v>
      </c>
      <c r="AT24" s="3">
        <f t="shared" si="1"/>
        <v>4</v>
      </c>
      <c r="AU24" s="3">
        <f t="shared" si="1"/>
        <v>0</v>
      </c>
      <c r="AV24" s="3">
        <f t="shared" si="1"/>
        <v>6</v>
      </c>
      <c r="AW24" s="3">
        <f t="shared" si="1"/>
        <v>4</v>
      </c>
      <c r="AX24" s="3">
        <f t="shared" si="1"/>
        <v>0</v>
      </c>
      <c r="AY24" s="3">
        <f t="shared" si="1"/>
        <v>6</v>
      </c>
      <c r="AZ24" s="3">
        <f t="shared" si="1"/>
        <v>4</v>
      </c>
      <c r="BA24" s="3">
        <f t="shared" si="1"/>
        <v>0</v>
      </c>
      <c r="BB24" s="3">
        <f t="shared" si="1"/>
        <v>6</v>
      </c>
      <c r="BC24" s="3">
        <f t="shared" si="1"/>
        <v>4</v>
      </c>
      <c r="BD24" s="3">
        <f t="shared" si="1"/>
        <v>0</v>
      </c>
      <c r="BE24" s="3">
        <f t="shared" si="1"/>
        <v>6</v>
      </c>
      <c r="BF24" s="3">
        <f t="shared" si="1"/>
        <v>4</v>
      </c>
      <c r="BG24" s="3">
        <f t="shared" si="1"/>
        <v>0</v>
      </c>
      <c r="BH24" s="3">
        <f t="shared" si="1"/>
        <v>6</v>
      </c>
      <c r="BI24" s="3">
        <f t="shared" si="1"/>
        <v>4</v>
      </c>
      <c r="BJ24" s="3">
        <f t="shared" si="1"/>
        <v>0</v>
      </c>
      <c r="BK24" s="3">
        <f t="shared" si="1"/>
        <v>6</v>
      </c>
      <c r="BL24" s="3">
        <f t="shared" si="1"/>
        <v>4</v>
      </c>
      <c r="BM24" s="3">
        <f t="shared" si="1"/>
        <v>0</v>
      </c>
      <c r="BN24" s="3">
        <f t="shared" si="1"/>
        <v>6</v>
      </c>
      <c r="BO24" s="3">
        <f t="shared" ref="BO24:CT24" si="2">SUM(BO14:BO23)</f>
        <v>4</v>
      </c>
      <c r="BP24" s="3">
        <f t="shared" si="2"/>
        <v>0</v>
      </c>
      <c r="BQ24" s="3">
        <f t="shared" si="2"/>
        <v>6</v>
      </c>
      <c r="BR24" s="3">
        <f t="shared" si="2"/>
        <v>4</v>
      </c>
      <c r="BS24" s="3">
        <f t="shared" si="2"/>
        <v>0</v>
      </c>
      <c r="BT24" s="3">
        <f t="shared" si="2"/>
        <v>6</v>
      </c>
      <c r="BU24" s="3">
        <f t="shared" si="2"/>
        <v>4</v>
      </c>
      <c r="BV24" s="3">
        <f t="shared" si="2"/>
        <v>0</v>
      </c>
      <c r="BW24" s="3">
        <f t="shared" si="2"/>
        <v>6</v>
      </c>
      <c r="BX24" s="3">
        <f t="shared" si="2"/>
        <v>4</v>
      </c>
      <c r="BY24" s="3">
        <f t="shared" si="2"/>
        <v>0</v>
      </c>
      <c r="BZ24" s="3">
        <f t="shared" si="2"/>
        <v>6</v>
      </c>
      <c r="CA24" s="3">
        <f t="shared" si="2"/>
        <v>4</v>
      </c>
      <c r="CB24" s="3">
        <f t="shared" si="2"/>
        <v>0</v>
      </c>
      <c r="CC24" s="3">
        <f t="shared" si="2"/>
        <v>6</v>
      </c>
      <c r="CD24" s="3">
        <f t="shared" si="2"/>
        <v>4</v>
      </c>
      <c r="CE24" s="3">
        <f t="shared" si="2"/>
        <v>0</v>
      </c>
      <c r="CF24" s="3">
        <f t="shared" si="2"/>
        <v>6</v>
      </c>
      <c r="CG24" s="3">
        <f t="shared" si="2"/>
        <v>4</v>
      </c>
      <c r="CH24" s="3">
        <f t="shared" si="2"/>
        <v>0</v>
      </c>
      <c r="CI24" s="3">
        <f t="shared" si="2"/>
        <v>6</v>
      </c>
      <c r="CJ24" s="3">
        <f t="shared" si="2"/>
        <v>4</v>
      </c>
      <c r="CK24" s="3">
        <f t="shared" si="2"/>
        <v>0</v>
      </c>
      <c r="CL24" s="3">
        <f t="shared" si="2"/>
        <v>6</v>
      </c>
      <c r="CM24" s="3">
        <f t="shared" si="2"/>
        <v>4</v>
      </c>
      <c r="CN24" s="3">
        <f t="shared" si="2"/>
        <v>0</v>
      </c>
      <c r="CO24" s="3">
        <f t="shared" si="2"/>
        <v>6</v>
      </c>
      <c r="CP24" s="3">
        <f t="shared" si="2"/>
        <v>4</v>
      </c>
      <c r="CQ24" s="3">
        <f t="shared" si="2"/>
        <v>0</v>
      </c>
      <c r="CR24" s="3">
        <f t="shared" si="2"/>
        <v>6</v>
      </c>
      <c r="CS24" s="3">
        <f t="shared" si="2"/>
        <v>4</v>
      </c>
      <c r="CT24" s="3">
        <f t="shared" si="2"/>
        <v>0</v>
      </c>
      <c r="CU24" s="3">
        <f t="shared" ref="CU24:DZ24" si="3">SUM(CU14:CU23)</f>
        <v>6</v>
      </c>
      <c r="CV24" s="3">
        <f t="shared" si="3"/>
        <v>4</v>
      </c>
      <c r="CW24" s="3">
        <f t="shared" si="3"/>
        <v>0</v>
      </c>
      <c r="CX24" s="3">
        <f t="shared" si="3"/>
        <v>6</v>
      </c>
      <c r="CY24" s="3">
        <f t="shared" si="3"/>
        <v>4</v>
      </c>
      <c r="CZ24" s="3">
        <f t="shared" si="3"/>
        <v>0</v>
      </c>
      <c r="DA24" s="3">
        <f t="shared" si="3"/>
        <v>6</v>
      </c>
      <c r="DB24" s="3">
        <f t="shared" si="3"/>
        <v>4</v>
      </c>
      <c r="DC24" s="3">
        <f t="shared" si="3"/>
        <v>0</v>
      </c>
      <c r="DD24" s="3">
        <f t="shared" si="3"/>
        <v>6</v>
      </c>
      <c r="DE24" s="3">
        <f t="shared" si="3"/>
        <v>4</v>
      </c>
      <c r="DF24" s="3">
        <f t="shared" si="3"/>
        <v>0</v>
      </c>
      <c r="DG24" s="3">
        <f t="shared" si="3"/>
        <v>6</v>
      </c>
      <c r="DH24" s="3">
        <f t="shared" si="3"/>
        <v>4</v>
      </c>
      <c r="DI24" s="3">
        <f t="shared" si="3"/>
        <v>0</v>
      </c>
      <c r="DJ24" s="3">
        <f t="shared" si="3"/>
        <v>6</v>
      </c>
      <c r="DK24" s="3">
        <f t="shared" si="3"/>
        <v>4</v>
      </c>
      <c r="DL24" s="3">
        <f t="shared" si="3"/>
        <v>0</v>
      </c>
      <c r="DM24" s="3">
        <f t="shared" si="3"/>
        <v>6</v>
      </c>
      <c r="DN24" s="3">
        <f t="shared" si="3"/>
        <v>4</v>
      </c>
      <c r="DO24" s="3">
        <f t="shared" si="3"/>
        <v>0</v>
      </c>
      <c r="DP24" s="3">
        <f t="shared" si="3"/>
        <v>6</v>
      </c>
      <c r="DQ24" s="3">
        <f t="shared" si="3"/>
        <v>4</v>
      </c>
      <c r="DR24" s="3">
        <f t="shared" si="3"/>
        <v>0</v>
      </c>
      <c r="DS24" s="3">
        <f t="shared" si="3"/>
        <v>6</v>
      </c>
      <c r="DT24" s="3">
        <f t="shared" si="3"/>
        <v>4</v>
      </c>
      <c r="DU24" s="3">
        <f t="shared" si="3"/>
        <v>0</v>
      </c>
      <c r="DV24" s="3">
        <f t="shared" si="3"/>
        <v>6</v>
      </c>
      <c r="DW24" s="3">
        <f t="shared" si="3"/>
        <v>4</v>
      </c>
      <c r="DX24" s="3">
        <f t="shared" si="3"/>
        <v>0</v>
      </c>
      <c r="DY24" s="3">
        <f t="shared" si="3"/>
        <v>6</v>
      </c>
      <c r="DZ24" s="3">
        <f t="shared" si="3"/>
        <v>4</v>
      </c>
      <c r="EA24" s="3">
        <f t="shared" ref="EA24:FF24" si="4">SUM(EA14:EA23)</f>
        <v>0</v>
      </c>
      <c r="EB24" s="3">
        <f t="shared" si="4"/>
        <v>6</v>
      </c>
      <c r="EC24" s="3">
        <f t="shared" si="4"/>
        <v>4</v>
      </c>
      <c r="ED24" s="3">
        <f t="shared" si="4"/>
        <v>0</v>
      </c>
      <c r="EE24" s="3">
        <f t="shared" si="4"/>
        <v>6</v>
      </c>
      <c r="EF24" s="3">
        <f t="shared" si="4"/>
        <v>4</v>
      </c>
      <c r="EG24" s="3">
        <f t="shared" si="4"/>
        <v>0</v>
      </c>
      <c r="EH24" s="3">
        <f t="shared" si="4"/>
        <v>6</v>
      </c>
      <c r="EI24" s="3">
        <f t="shared" si="4"/>
        <v>4</v>
      </c>
      <c r="EJ24" s="3">
        <f t="shared" si="4"/>
        <v>0</v>
      </c>
      <c r="EK24" s="3">
        <f t="shared" si="4"/>
        <v>6</v>
      </c>
      <c r="EL24" s="3">
        <f t="shared" si="4"/>
        <v>4</v>
      </c>
      <c r="EM24" s="3">
        <f t="shared" si="4"/>
        <v>0</v>
      </c>
      <c r="EN24" s="3">
        <f t="shared" si="4"/>
        <v>6</v>
      </c>
      <c r="EO24" s="3">
        <f t="shared" si="4"/>
        <v>4</v>
      </c>
      <c r="EP24" s="3">
        <f t="shared" si="4"/>
        <v>0</v>
      </c>
      <c r="EQ24" s="3">
        <f t="shared" si="4"/>
        <v>6</v>
      </c>
      <c r="ER24" s="3">
        <f t="shared" si="4"/>
        <v>4</v>
      </c>
      <c r="ES24" s="3">
        <f t="shared" si="4"/>
        <v>0</v>
      </c>
      <c r="ET24" s="3">
        <f t="shared" si="4"/>
        <v>6</v>
      </c>
      <c r="EU24" s="3">
        <f t="shared" si="4"/>
        <v>4</v>
      </c>
      <c r="EV24" s="3">
        <f t="shared" si="4"/>
        <v>0</v>
      </c>
      <c r="EW24" s="3">
        <f t="shared" si="4"/>
        <v>6</v>
      </c>
      <c r="EX24" s="3">
        <f t="shared" si="4"/>
        <v>4</v>
      </c>
      <c r="EY24" s="3">
        <f t="shared" si="4"/>
        <v>0</v>
      </c>
      <c r="EZ24" s="3">
        <f t="shared" si="4"/>
        <v>6</v>
      </c>
      <c r="FA24" s="3">
        <f t="shared" si="4"/>
        <v>4</v>
      </c>
      <c r="FB24" s="3">
        <f t="shared" si="4"/>
        <v>0</v>
      </c>
      <c r="FC24" s="3">
        <f t="shared" si="4"/>
        <v>6</v>
      </c>
      <c r="FD24" s="3">
        <f t="shared" si="4"/>
        <v>4</v>
      </c>
      <c r="FE24" s="3">
        <f t="shared" si="4"/>
        <v>0</v>
      </c>
      <c r="FF24" s="3">
        <f t="shared" si="4"/>
        <v>6</v>
      </c>
      <c r="FG24" s="3">
        <f t="shared" ref="FG24:FK24" si="5">SUM(FG14:FG23)</f>
        <v>4</v>
      </c>
      <c r="FH24" s="3">
        <f t="shared" si="5"/>
        <v>0</v>
      </c>
      <c r="FI24" s="3">
        <f t="shared" si="5"/>
        <v>6</v>
      </c>
      <c r="FJ24" s="3">
        <f t="shared" si="5"/>
        <v>4</v>
      </c>
      <c r="FK24" s="3">
        <f t="shared" si="5"/>
        <v>0</v>
      </c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</row>
    <row r="25" spans="1:254" ht="15.75">
      <c r="A25" s="78" t="s">
        <v>837</v>
      </c>
      <c r="B25" s="79"/>
      <c r="C25" s="10">
        <f>C24/10%</f>
        <v>60</v>
      </c>
      <c r="D25" s="10">
        <f t="shared" ref="D25:BO25" si="6">D24/10%</f>
        <v>40</v>
      </c>
      <c r="E25" s="10">
        <f t="shared" si="6"/>
        <v>0</v>
      </c>
      <c r="F25" s="10">
        <f t="shared" si="6"/>
        <v>60</v>
      </c>
      <c r="G25" s="10">
        <f t="shared" si="6"/>
        <v>40</v>
      </c>
      <c r="H25" s="10">
        <f t="shared" si="6"/>
        <v>0</v>
      </c>
      <c r="I25" s="10">
        <f t="shared" si="6"/>
        <v>60</v>
      </c>
      <c r="J25" s="10">
        <f t="shared" si="6"/>
        <v>40</v>
      </c>
      <c r="K25" s="10">
        <f t="shared" si="6"/>
        <v>0</v>
      </c>
      <c r="L25" s="10">
        <f t="shared" si="6"/>
        <v>60</v>
      </c>
      <c r="M25" s="10">
        <f t="shared" si="6"/>
        <v>40</v>
      </c>
      <c r="N25" s="10">
        <f t="shared" si="6"/>
        <v>0</v>
      </c>
      <c r="O25" s="10">
        <f t="shared" si="6"/>
        <v>60</v>
      </c>
      <c r="P25" s="10">
        <f t="shared" si="6"/>
        <v>40</v>
      </c>
      <c r="Q25" s="10">
        <f t="shared" si="6"/>
        <v>0</v>
      </c>
      <c r="R25" s="10">
        <f t="shared" si="6"/>
        <v>60</v>
      </c>
      <c r="S25" s="10">
        <f t="shared" si="6"/>
        <v>40</v>
      </c>
      <c r="T25" s="10">
        <f t="shared" si="6"/>
        <v>0</v>
      </c>
      <c r="U25" s="10">
        <f t="shared" si="6"/>
        <v>60</v>
      </c>
      <c r="V25" s="10">
        <f t="shared" si="6"/>
        <v>40</v>
      </c>
      <c r="W25" s="10">
        <f t="shared" si="6"/>
        <v>0</v>
      </c>
      <c r="X25" s="10">
        <f t="shared" si="6"/>
        <v>60</v>
      </c>
      <c r="Y25" s="10">
        <f t="shared" si="6"/>
        <v>40</v>
      </c>
      <c r="Z25" s="10">
        <f t="shared" si="6"/>
        <v>0</v>
      </c>
      <c r="AA25" s="10">
        <f t="shared" si="6"/>
        <v>60</v>
      </c>
      <c r="AB25" s="10">
        <f t="shared" si="6"/>
        <v>40</v>
      </c>
      <c r="AC25" s="10">
        <f t="shared" si="6"/>
        <v>0</v>
      </c>
      <c r="AD25" s="10">
        <f t="shared" si="6"/>
        <v>60</v>
      </c>
      <c r="AE25" s="10">
        <f t="shared" si="6"/>
        <v>40</v>
      </c>
      <c r="AF25" s="10">
        <f t="shared" si="6"/>
        <v>0</v>
      </c>
      <c r="AG25" s="10">
        <f t="shared" si="6"/>
        <v>60</v>
      </c>
      <c r="AH25" s="10">
        <f t="shared" si="6"/>
        <v>40</v>
      </c>
      <c r="AI25" s="10">
        <f t="shared" si="6"/>
        <v>0</v>
      </c>
      <c r="AJ25" s="10">
        <f t="shared" si="6"/>
        <v>60</v>
      </c>
      <c r="AK25" s="10">
        <f t="shared" si="6"/>
        <v>40</v>
      </c>
      <c r="AL25" s="10">
        <f t="shared" si="6"/>
        <v>0</v>
      </c>
      <c r="AM25" s="10">
        <f t="shared" si="6"/>
        <v>60</v>
      </c>
      <c r="AN25" s="10">
        <f t="shared" si="6"/>
        <v>40</v>
      </c>
      <c r="AO25" s="10">
        <f t="shared" si="6"/>
        <v>0</v>
      </c>
      <c r="AP25" s="10">
        <f t="shared" si="6"/>
        <v>60</v>
      </c>
      <c r="AQ25" s="10">
        <f t="shared" si="6"/>
        <v>40</v>
      </c>
      <c r="AR25" s="10">
        <f t="shared" si="6"/>
        <v>0</v>
      </c>
      <c r="AS25" s="10">
        <f t="shared" si="6"/>
        <v>60</v>
      </c>
      <c r="AT25" s="10">
        <f t="shared" si="6"/>
        <v>40</v>
      </c>
      <c r="AU25" s="10">
        <f t="shared" si="6"/>
        <v>0</v>
      </c>
      <c r="AV25" s="10">
        <f t="shared" si="6"/>
        <v>60</v>
      </c>
      <c r="AW25" s="10">
        <f t="shared" si="6"/>
        <v>40</v>
      </c>
      <c r="AX25" s="10">
        <f t="shared" si="6"/>
        <v>0</v>
      </c>
      <c r="AY25" s="10">
        <f t="shared" si="6"/>
        <v>60</v>
      </c>
      <c r="AZ25" s="10">
        <f t="shared" si="6"/>
        <v>40</v>
      </c>
      <c r="BA25" s="10">
        <f t="shared" si="6"/>
        <v>0</v>
      </c>
      <c r="BB25" s="10">
        <f t="shared" si="6"/>
        <v>60</v>
      </c>
      <c r="BC25" s="10">
        <f t="shared" si="6"/>
        <v>40</v>
      </c>
      <c r="BD25" s="10">
        <f t="shared" si="6"/>
        <v>0</v>
      </c>
      <c r="BE25" s="10">
        <f t="shared" si="6"/>
        <v>60</v>
      </c>
      <c r="BF25" s="10">
        <f t="shared" si="6"/>
        <v>40</v>
      </c>
      <c r="BG25" s="10">
        <f t="shared" si="6"/>
        <v>0</v>
      </c>
      <c r="BH25" s="10">
        <f t="shared" si="6"/>
        <v>60</v>
      </c>
      <c r="BI25" s="10">
        <f t="shared" si="6"/>
        <v>40</v>
      </c>
      <c r="BJ25" s="10">
        <f t="shared" si="6"/>
        <v>0</v>
      </c>
      <c r="BK25" s="10">
        <f t="shared" si="6"/>
        <v>60</v>
      </c>
      <c r="BL25" s="10">
        <f t="shared" si="6"/>
        <v>40</v>
      </c>
      <c r="BM25" s="10">
        <f t="shared" si="6"/>
        <v>0</v>
      </c>
      <c r="BN25" s="10">
        <f t="shared" si="6"/>
        <v>60</v>
      </c>
      <c r="BO25" s="10">
        <f t="shared" si="6"/>
        <v>40</v>
      </c>
      <c r="BP25" s="10">
        <f t="shared" ref="BP25:EA25" si="7">BP24/10%</f>
        <v>0</v>
      </c>
      <c r="BQ25" s="10">
        <f t="shared" si="7"/>
        <v>60</v>
      </c>
      <c r="BR25" s="10">
        <f t="shared" si="7"/>
        <v>40</v>
      </c>
      <c r="BS25" s="10">
        <f t="shared" si="7"/>
        <v>0</v>
      </c>
      <c r="BT25" s="10">
        <f t="shared" si="7"/>
        <v>60</v>
      </c>
      <c r="BU25" s="10">
        <f t="shared" si="7"/>
        <v>40</v>
      </c>
      <c r="BV25" s="10">
        <f t="shared" si="7"/>
        <v>0</v>
      </c>
      <c r="BW25" s="10">
        <f t="shared" si="7"/>
        <v>60</v>
      </c>
      <c r="BX25" s="10">
        <f t="shared" si="7"/>
        <v>40</v>
      </c>
      <c r="BY25" s="10">
        <f t="shared" si="7"/>
        <v>0</v>
      </c>
      <c r="BZ25" s="10">
        <f t="shared" si="7"/>
        <v>60</v>
      </c>
      <c r="CA25" s="10">
        <f t="shared" si="7"/>
        <v>40</v>
      </c>
      <c r="CB25" s="10">
        <f t="shared" si="7"/>
        <v>0</v>
      </c>
      <c r="CC25" s="10">
        <f t="shared" si="7"/>
        <v>60</v>
      </c>
      <c r="CD25" s="10">
        <f t="shared" si="7"/>
        <v>40</v>
      </c>
      <c r="CE25" s="10">
        <f t="shared" si="7"/>
        <v>0</v>
      </c>
      <c r="CF25" s="10">
        <f t="shared" si="7"/>
        <v>60</v>
      </c>
      <c r="CG25" s="10">
        <f t="shared" si="7"/>
        <v>40</v>
      </c>
      <c r="CH25" s="10">
        <f t="shared" si="7"/>
        <v>0</v>
      </c>
      <c r="CI25" s="10">
        <f t="shared" si="7"/>
        <v>60</v>
      </c>
      <c r="CJ25" s="10">
        <f t="shared" si="7"/>
        <v>40</v>
      </c>
      <c r="CK25" s="10">
        <f t="shared" si="7"/>
        <v>0</v>
      </c>
      <c r="CL25" s="10">
        <f t="shared" si="7"/>
        <v>60</v>
      </c>
      <c r="CM25" s="10">
        <f t="shared" si="7"/>
        <v>40</v>
      </c>
      <c r="CN25" s="10">
        <f t="shared" si="7"/>
        <v>0</v>
      </c>
      <c r="CO25" s="10">
        <f t="shared" si="7"/>
        <v>60</v>
      </c>
      <c r="CP25" s="10">
        <f t="shared" si="7"/>
        <v>40</v>
      </c>
      <c r="CQ25" s="10">
        <f t="shared" si="7"/>
        <v>0</v>
      </c>
      <c r="CR25" s="10">
        <f t="shared" si="7"/>
        <v>60</v>
      </c>
      <c r="CS25" s="10">
        <f t="shared" si="7"/>
        <v>40</v>
      </c>
      <c r="CT25" s="10">
        <f t="shared" si="7"/>
        <v>0</v>
      </c>
      <c r="CU25" s="10">
        <f t="shared" si="7"/>
        <v>60</v>
      </c>
      <c r="CV25" s="10">
        <f t="shared" si="7"/>
        <v>40</v>
      </c>
      <c r="CW25" s="10">
        <f t="shared" si="7"/>
        <v>0</v>
      </c>
      <c r="CX25" s="10">
        <f t="shared" si="7"/>
        <v>60</v>
      </c>
      <c r="CY25" s="10">
        <f t="shared" si="7"/>
        <v>40</v>
      </c>
      <c r="CZ25" s="10">
        <f t="shared" si="7"/>
        <v>0</v>
      </c>
      <c r="DA25" s="10">
        <f t="shared" si="7"/>
        <v>60</v>
      </c>
      <c r="DB25" s="10">
        <f t="shared" si="7"/>
        <v>40</v>
      </c>
      <c r="DC25" s="10">
        <f t="shared" si="7"/>
        <v>0</v>
      </c>
      <c r="DD25" s="10">
        <f t="shared" si="7"/>
        <v>60</v>
      </c>
      <c r="DE25" s="10">
        <f t="shared" si="7"/>
        <v>40</v>
      </c>
      <c r="DF25" s="10">
        <f t="shared" si="7"/>
        <v>0</v>
      </c>
      <c r="DG25" s="10">
        <f t="shared" si="7"/>
        <v>60</v>
      </c>
      <c r="DH25" s="10">
        <f t="shared" si="7"/>
        <v>40</v>
      </c>
      <c r="DI25" s="10">
        <f t="shared" si="7"/>
        <v>0</v>
      </c>
      <c r="DJ25" s="10">
        <f t="shared" si="7"/>
        <v>60</v>
      </c>
      <c r="DK25" s="10">
        <f t="shared" si="7"/>
        <v>40</v>
      </c>
      <c r="DL25" s="10">
        <f t="shared" si="7"/>
        <v>0</v>
      </c>
      <c r="DM25" s="10">
        <f t="shared" si="7"/>
        <v>60</v>
      </c>
      <c r="DN25" s="10">
        <f t="shared" si="7"/>
        <v>40</v>
      </c>
      <c r="DO25" s="10">
        <f t="shared" si="7"/>
        <v>0</v>
      </c>
      <c r="DP25" s="10">
        <f t="shared" si="7"/>
        <v>60</v>
      </c>
      <c r="DQ25" s="10">
        <f t="shared" si="7"/>
        <v>40</v>
      </c>
      <c r="DR25" s="10">
        <f t="shared" si="7"/>
        <v>0</v>
      </c>
      <c r="DS25" s="10">
        <f t="shared" si="7"/>
        <v>60</v>
      </c>
      <c r="DT25" s="10">
        <f t="shared" si="7"/>
        <v>40</v>
      </c>
      <c r="DU25" s="10">
        <f t="shared" si="7"/>
        <v>0</v>
      </c>
      <c r="DV25" s="10">
        <f t="shared" si="7"/>
        <v>60</v>
      </c>
      <c r="DW25" s="10">
        <f t="shared" si="7"/>
        <v>40</v>
      </c>
      <c r="DX25" s="10">
        <f t="shared" si="7"/>
        <v>0</v>
      </c>
      <c r="DY25" s="10">
        <f t="shared" si="7"/>
        <v>60</v>
      </c>
      <c r="DZ25" s="10">
        <f t="shared" si="7"/>
        <v>40</v>
      </c>
      <c r="EA25" s="10">
        <f t="shared" si="7"/>
        <v>0</v>
      </c>
      <c r="EB25" s="10">
        <f t="shared" ref="EB25:FK25" si="8">EB24/10%</f>
        <v>60</v>
      </c>
      <c r="EC25" s="10">
        <f t="shared" si="8"/>
        <v>40</v>
      </c>
      <c r="ED25" s="10">
        <f t="shared" si="8"/>
        <v>0</v>
      </c>
      <c r="EE25" s="10">
        <f t="shared" si="8"/>
        <v>60</v>
      </c>
      <c r="EF25" s="10">
        <f t="shared" si="8"/>
        <v>40</v>
      </c>
      <c r="EG25" s="10">
        <f t="shared" si="8"/>
        <v>0</v>
      </c>
      <c r="EH25" s="10">
        <f t="shared" si="8"/>
        <v>60</v>
      </c>
      <c r="EI25" s="10">
        <f t="shared" si="8"/>
        <v>40</v>
      </c>
      <c r="EJ25" s="10">
        <f t="shared" si="8"/>
        <v>0</v>
      </c>
      <c r="EK25" s="10">
        <f t="shared" si="8"/>
        <v>60</v>
      </c>
      <c r="EL25" s="10">
        <f t="shared" si="8"/>
        <v>40</v>
      </c>
      <c r="EM25" s="10">
        <f t="shared" si="8"/>
        <v>0</v>
      </c>
      <c r="EN25" s="10">
        <f t="shared" si="8"/>
        <v>60</v>
      </c>
      <c r="EO25" s="10">
        <f t="shared" si="8"/>
        <v>40</v>
      </c>
      <c r="EP25" s="10">
        <f t="shared" si="8"/>
        <v>0</v>
      </c>
      <c r="EQ25" s="10">
        <f t="shared" si="8"/>
        <v>60</v>
      </c>
      <c r="ER25" s="10">
        <f t="shared" si="8"/>
        <v>40</v>
      </c>
      <c r="ES25" s="10">
        <f t="shared" si="8"/>
        <v>0</v>
      </c>
      <c r="ET25" s="10">
        <f t="shared" si="8"/>
        <v>60</v>
      </c>
      <c r="EU25" s="10">
        <f t="shared" si="8"/>
        <v>40</v>
      </c>
      <c r="EV25" s="10">
        <f t="shared" si="8"/>
        <v>0</v>
      </c>
      <c r="EW25" s="10">
        <f t="shared" si="8"/>
        <v>60</v>
      </c>
      <c r="EX25" s="10">
        <f t="shared" si="8"/>
        <v>40</v>
      </c>
      <c r="EY25" s="10">
        <f t="shared" si="8"/>
        <v>0</v>
      </c>
      <c r="EZ25" s="10">
        <f t="shared" si="8"/>
        <v>60</v>
      </c>
      <c r="FA25" s="10">
        <f t="shared" si="8"/>
        <v>40</v>
      </c>
      <c r="FB25" s="10">
        <f t="shared" si="8"/>
        <v>0</v>
      </c>
      <c r="FC25" s="10">
        <f t="shared" si="8"/>
        <v>60</v>
      </c>
      <c r="FD25" s="10">
        <f t="shared" si="8"/>
        <v>40</v>
      </c>
      <c r="FE25" s="10">
        <f t="shared" si="8"/>
        <v>0</v>
      </c>
      <c r="FF25" s="10">
        <f t="shared" si="8"/>
        <v>60</v>
      </c>
      <c r="FG25" s="10">
        <f t="shared" si="8"/>
        <v>40</v>
      </c>
      <c r="FH25" s="10">
        <f t="shared" si="8"/>
        <v>0</v>
      </c>
      <c r="FI25" s="10">
        <f t="shared" si="8"/>
        <v>60</v>
      </c>
      <c r="FJ25" s="10">
        <f t="shared" si="8"/>
        <v>40</v>
      </c>
      <c r="FK25" s="10">
        <f t="shared" si="8"/>
        <v>0</v>
      </c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B27" s="60" t="s">
        <v>811</v>
      </c>
      <c r="C27" s="61"/>
      <c r="D27" s="61"/>
      <c r="E27" s="62"/>
      <c r="F27" s="25"/>
      <c r="G27" s="25"/>
      <c r="H27" s="25"/>
      <c r="I27" s="25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B28" s="4" t="s">
        <v>812</v>
      </c>
      <c r="C28" s="50" t="s">
        <v>825</v>
      </c>
      <c r="D28" s="48">
        <f>E28/100*10</f>
        <v>6</v>
      </c>
      <c r="E28" s="49">
        <f>(C25+F25+I25+L25+O25)/5</f>
        <v>60</v>
      </c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B29" s="4" t="s">
        <v>813</v>
      </c>
      <c r="C29" s="39" t="s">
        <v>825</v>
      </c>
      <c r="D29" s="48">
        <f t="shared" ref="D29:D31" si="9">E29/100*10</f>
        <v>4</v>
      </c>
      <c r="E29" s="36">
        <f>(D25+G25+J25+M25+P25)/5</f>
        <v>40</v>
      </c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B30" s="4" t="s">
        <v>814</v>
      </c>
      <c r="C30" s="39" t="s">
        <v>825</v>
      </c>
      <c r="D30" s="48">
        <f t="shared" si="9"/>
        <v>0</v>
      </c>
      <c r="E30" s="36">
        <f>(E25+H25+K25+N25+Q25)/5</f>
        <v>0</v>
      </c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B31" s="4"/>
      <c r="C31" s="45"/>
      <c r="D31" s="48">
        <f t="shared" si="9"/>
        <v>10</v>
      </c>
      <c r="E31" s="42">
        <f>SUM(E28:E30)</f>
        <v>100</v>
      </c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B32" s="4"/>
      <c r="C32" s="39"/>
      <c r="D32" s="86" t="s">
        <v>56</v>
      </c>
      <c r="E32" s="87"/>
      <c r="F32" s="88" t="s">
        <v>3</v>
      </c>
      <c r="G32" s="89"/>
      <c r="H32" s="90" t="s">
        <v>331</v>
      </c>
      <c r="I32" s="9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2:254" ht="15.75">
      <c r="B33" s="4" t="s">
        <v>812</v>
      </c>
      <c r="C33" s="39" t="s">
        <v>826</v>
      </c>
      <c r="D33" s="3">
        <f>E33/100*10</f>
        <v>6</v>
      </c>
      <c r="E33" s="36">
        <f>(R25+U25+X25+AA25+AD25)/5</f>
        <v>60</v>
      </c>
      <c r="F33" s="3">
        <f>G33/100*10</f>
        <v>6</v>
      </c>
      <c r="G33" s="36">
        <f>(AG25+AJ25+AM25+AP25+AS25)/5</f>
        <v>60</v>
      </c>
      <c r="H33" s="3">
        <f>I33/100*10</f>
        <v>6</v>
      </c>
      <c r="I33" s="36">
        <f>(AV25+AY25+BB25+BE25+BH25)/5</f>
        <v>60</v>
      </c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2:254" ht="15.75">
      <c r="B34" s="4" t="s">
        <v>813</v>
      </c>
      <c r="C34" s="39" t="s">
        <v>826</v>
      </c>
      <c r="D34" s="57">
        <f t="shared" ref="D34:D36" si="10">E34/100*10</f>
        <v>4</v>
      </c>
      <c r="E34" s="36">
        <f>(S25+V25+Y25+AB25+AE25)/5</f>
        <v>40</v>
      </c>
      <c r="F34" s="57">
        <f t="shared" ref="F34:F36" si="11">G34/100*10</f>
        <v>4</v>
      </c>
      <c r="G34" s="36">
        <f>(AH25+AK25+AN25+AQ25+AT25)/5</f>
        <v>40</v>
      </c>
      <c r="H34" s="57">
        <f t="shared" ref="H34:H36" si="12">I34/100*10</f>
        <v>4</v>
      </c>
      <c r="I34" s="36">
        <f>(AW25+AZ25+BC25+BF25+BI25)/5</f>
        <v>40</v>
      </c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2:254" ht="15.75">
      <c r="B35" s="4" t="s">
        <v>814</v>
      </c>
      <c r="C35" s="39" t="s">
        <v>826</v>
      </c>
      <c r="D35" s="57">
        <f t="shared" si="10"/>
        <v>0</v>
      </c>
      <c r="E35" s="36">
        <f>(T25+W25+Z25+AC25+AF25)/5</f>
        <v>0</v>
      </c>
      <c r="F35" s="57">
        <f t="shared" si="11"/>
        <v>0</v>
      </c>
      <c r="G35" s="36">
        <f>(AI25+AL25+AO25+AR25+AU25)/5</f>
        <v>0</v>
      </c>
      <c r="H35" s="57">
        <f t="shared" si="12"/>
        <v>0</v>
      </c>
      <c r="I35" s="36">
        <f>(AX25+BA25+BD25+BG25+BJ25)/5</f>
        <v>0</v>
      </c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2:254">
      <c r="B36" s="4"/>
      <c r="C36" s="39"/>
      <c r="D36" s="57">
        <f t="shared" si="10"/>
        <v>10</v>
      </c>
      <c r="E36" s="38">
        <f t="shared" ref="E36:I36" si="13">SUM(E33:E35)</f>
        <v>100</v>
      </c>
      <c r="F36" s="57">
        <f t="shared" si="11"/>
        <v>10</v>
      </c>
      <c r="G36" s="38">
        <f t="shared" si="13"/>
        <v>100</v>
      </c>
      <c r="H36" s="57">
        <f t="shared" si="12"/>
        <v>10</v>
      </c>
      <c r="I36" s="38">
        <f t="shared" si="13"/>
        <v>100</v>
      </c>
    </row>
    <row r="37" spans="2:254">
      <c r="B37" s="4" t="s">
        <v>812</v>
      </c>
      <c r="C37" s="39" t="s">
        <v>827</v>
      </c>
      <c r="D37" s="3">
        <f>E37/100*10</f>
        <v>6</v>
      </c>
      <c r="E37" s="36">
        <f>(BK25+BN25+BQ25+BT25+BW25)/5</f>
        <v>60</v>
      </c>
      <c r="I37" s="23"/>
    </row>
    <row r="38" spans="2:254">
      <c r="B38" s="4" t="s">
        <v>813</v>
      </c>
      <c r="C38" s="39" t="s">
        <v>827</v>
      </c>
      <c r="D38" s="57">
        <f t="shared" ref="D38:D40" si="14">E38/100*10</f>
        <v>4</v>
      </c>
      <c r="E38" s="36">
        <f>(BL25+BO25+BR25+BU25+BX25)/5</f>
        <v>40</v>
      </c>
    </row>
    <row r="39" spans="2:254">
      <c r="B39" s="4" t="s">
        <v>814</v>
      </c>
      <c r="C39" s="39" t="s">
        <v>827</v>
      </c>
      <c r="D39" s="57">
        <f t="shared" si="14"/>
        <v>0</v>
      </c>
      <c r="E39" s="36">
        <f>(BM25+BP25+BS25+BV25+BY25)/5</f>
        <v>0</v>
      </c>
    </row>
    <row r="40" spans="2:254" ht="39" customHeight="1">
      <c r="B40" s="4"/>
      <c r="C40" s="45"/>
      <c r="D40" s="57">
        <f t="shared" si="14"/>
        <v>10</v>
      </c>
      <c r="E40" s="41">
        <f>SUM(E37:E39)</f>
        <v>100</v>
      </c>
      <c r="F40" s="43"/>
    </row>
    <row r="41" spans="2:254">
      <c r="B41" s="4"/>
      <c r="C41" s="39"/>
      <c r="D41" s="86" t="s">
        <v>159</v>
      </c>
      <c r="E41" s="87"/>
      <c r="F41" s="86" t="s">
        <v>116</v>
      </c>
      <c r="G41" s="87"/>
      <c r="H41" s="90" t="s">
        <v>174</v>
      </c>
      <c r="I41" s="91"/>
      <c r="J41" s="85" t="s">
        <v>186</v>
      </c>
      <c r="K41" s="85"/>
      <c r="L41" s="85" t="s">
        <v>117</v>
      </c>
      <c r="M41" s="85"/>
    </row>
    <row r="42" spans="2:254">
      <c r="B42" s="4" t="s">
        <v>812</v>
      </c>
      <c r="C42" s="39" t="s">
        <v>828</v>
      </c>
      <c r="D42" s="3">
        <f>E42/100*10</f>
        <v>6</v>
      </c>
      <c r="E42" s="36">
        <f>(BZ25+CC25+CF25+CI25+CL25)/5</f>
        <v>60</v>
      </c>
      <c r="F42" s="3">
        <f>G42/100*10</f>
        <v>6</v>
      </c>
      <c r="G42" s="36">
        <f>(CO25+CR25+CU25+CX25+DA25)/5</f>
        <v>60</v>
      </c>
      <c r="H42" s="3">
        <f>I42/100*10</f>
        <v>6</v>
      </c>
      <c r="I42" s="36">
        <f>(DD25+DG25+DJ25+DM25+DP25)/5</f>
        <v>60</v>
      </c>
      <c r="J42" s="3">
        <f>K42/100*10</f>
        <v>6</v>
      </c>
      <c r="K42" s="36">
        <f>(DS25+DV25+DY25+EB25+EE25)/5</f>
        <v>60</v>
      </c>
      <c r="L42" s="3">
        <f>M42/100*10</f>
        <v>6</v>
      </c>
      <c r="M42" s="36">
        <f>(EH25+EK25+EN25+EQ25+ET25)/5</f>
        <v>60</v>
      </c>
    </row>
    <row r="43" spans="2:254">
      <c r="B43" s="4" t="s">
        <v>813</v>
      </c>
      <c r="C43" s="39" t="s">
        <v>828</v>
      </c>
      <c r="D43" s="57">
        <f t="shared" ref="D43:D45" si="15">E43/100*10</f>
        <v>4</v>
      </c>
      <c r="E43" s="36">
        <f>(CA25+CD25+CG25+CJ25+CM25)/5</f>
        <v>40</v>
      </c>
      <c r="F43" s="57">
        <f t="shared" ref="F43:F45" si="16">G43/100*10</f>
        <v>4</v>
      </c>
      <c r="G43" s="36">
        <f>(CP25+CS25+CV25+CY25+DB25)/5</f>
        <v>40</v>
      </c>
      <c r="H43" s="57">
        <f t="shared" ref="H43:H45" si="17">I43/100*10</f>
        <v>4</v>
      </c>
      <c r="I43" s="36">
        <f>(DE25+DH25+DK25+DN25+DQ25)/5</f>
        <v>40</v>
      </c>
      <c r="J43" s="57">
        <f t="shared" ref="J43:J45" si="18">K43/100*10</f>
        <v>4</v>
      </c>
      <c r="K43" s="36">
        <f>(DT25+DW25+DZ25+EC25+EF25)/5</f>
        <v>40</v>
      </c>
      <c r="L43" s="57">
        <f t="shared" ref="L43:L45" si="19">M43/100*10</f>
        <v>4</v>
      </c>
      <c r="M43" s="36">
        <f>(EI25+EL25+EO25+ER25+EU25)/5</f>
        <v>40</v>
      </c>
    </row>
    <row r="44" spans="2:254">
      <c r="B44" s="4" t="s">
        <v>814</v>
      </c>
      <c r="C44" s="39" t="s">
        <v>828</v>
      </c>
      <c r="D44" s="57">
        <f t="shared" si="15"/>
        <v>0</v>
      </c>
      <c r="E44" s="36">
        <f>(CB25+CE25+CH25+CK25+CN25)/5</f>
        <v>0</v>
      </c>
      <c r="F44" s="57">
        <f t="shared" si="16"/>
        <v>0</v>
      </c>
      <c r="G44" s="36">
        <f>(CQ25+CT25+CW25+CZ25+DC25)/5</f>
        <v>0</v>
      </c>
      <c r="H44" s="57">
        <f t="shared" si="17"/>
        <v>0</v>
      </c>
      <c r="I44" s="36">
        <f>(DF25+DI25+DL25+DO25+DR25)/5</f>
        <v>0</v>
      </c>
      <c r="J44" s="57">
        <f t="shared" si="18"/>
        <v>0</v>
      </c>
      <c r="K44" s="36">
        <f>(DU25+DX25+EA25+ED25+EG25)/5</f>
        <v>0</v>
      </c>
      <c r="L44" s="57">
        <f t="shared" si="19"/>
        <v>0</v>
      </c>
      <c r="M44" s="36">
        <f>(EJ25+EM25+EP25+ES25+EV25)/5</f>
        <v>0</v>
      </c>
    </row>
    <row r="45" spans="2:254">
      <c r="B45" s="4"/>
      <c r="C45" s="39"/>
      <c r="D45" s="57">
        <f t="shared" si="15"/>
        <v>10</v>
      </c>
      <c r="E45" s="37">
        <f t="shared" ref="E45:M45" si="20">SUM(E42:E44)</f>
        <v>100</v>
      </c>
      <c r="F45" s="57">
        <f t="shared" si="16"/>
        <v>10</v>
      </c>
      <c r="G45" s="38">
        <f t="shared" si="20"/>
        <v>100</v>
      </c>
      <c r="H45" s="57">
        <f t="shared" si="17"/>
        <v>10</v>
      </c>
      <c r="I45" s="38">
        <f t="shared" si="20"/>
        <v>100</v>
      </c>
      <c r="J45" s="57">
        <f t="shared" si="18"/>
        <v>10</v>
      </c>
      <c r="K45" s="38">
        <f t="shared" si="20"/>
        <v>100</v>
      </c>
      <c r="L45" s="57">
        <f t="shared" si="19"/>
        <v>10</v>
      </c>
      <c r="M45" s="38">
        <f t="shared" si="20"/>
        <v>100</v>
      </c>
    </row>
    <row r="46" spans="2:254">
      <c r="B46" s="4" t="s">
        <v>812</v>
      </c>
      <c r="C46" s="39" t="s">
        <v>829</v>
      </c>
      <c r="D46" s="3">
        <f>E46/100*10</f>
        <v>6</v>
      </c>
      <c r="E46" s="36">
        <f>(EW25+EZ25+FC25+FF25+FI25)/5</f>
        <v>60</v>
      </c>
    </row>
    <row r="47" spans="2:254" ht="15" customHeight="1">
      <c r="B47" s="4" t="s">
        <v>813</v>
      </c>
      <c r="C47" s="39" t="s">
        <v>829</v>
      </c>
      <c r="D47" s="57">
        <f t="shared" ref="D47:D49" si="21">E47/100*10</f>
        <v>4</v>
      </c>
      <c r="E47" s="36">
        <f>(EX25+FA25+FD25+FG25+FJ25)/5</f>
        <v>40</v>
      </c>
    </row>
    <row r="48" spans="2:254">
      <c r="B48" s="4" t="s">
        <v>814</v>
      </c>
      <c r="C48" s="39" t="s">
        <v>829</v>
      </c>
      <c r="D48" s="57">
        <f t="shared" si="21"/>
        <v>0</v>
      </c>
      <c r="E48" s="36">
        <f>(EY25+FB25+FE25+FH25+FK25)/5</f>
        <v>0</v>
      </c>
    </row>
    <row r="49" spans="2:5">
      <c r="B49" s="4"/>
      <c r="C49" s="39"/>
      <c r="D49" s="57">
        <f t="shared" si="21"/>
        <v>10</v>
      </c>
      <c r="E49" s="37">
        <f>SUM(E46:E48)</f>
        <v>100</v>
      </c>
    </row>
  </sheetData>
  <mergeCells count="141">
    <mergeCell ref="FI2:FJ2"/>
    <mergeCell ref="D32:E32"/>
    <mergeCell ref="F32:G32"/>
    <mergeCell ref="H32:I32"/>
    <mergeCell ref="D41:E41"/>
    <mergeCell ref="F41:G41"/>
    <mergeCell ref="H41:I41"/>
    <mergeCell ref="B27:E27"/>
    <mergeCell ref="J41:K41"/>
    <mergeCell ref="L41:M4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4:B24"/>
    <mergeCell ref="A25:B25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47"/>
  <sheetViews>
    <sheetView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1407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1377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1052</v>
      </c>
      <c r="D12" s="80"/>
      <c r="E12" s="80"/>
      <c r="F12" s="80" t="s">
        <v>1055</v>
      </c>
      <c r="G12" s="80"/>
      <c r="H12" s="80"/>
      <c r="I12" s="80" t="s">
        <v>1058</v>
      </c>
      <c r="J12" s="80"/>
      <c r="K12" s="80"/>
      <c r="L12" s="80" t="s">
        <v>538</v>
      </c>
      <c r="M12" s="80"/>
      <c r="N12" s="80"/>
      <c r="O12" s="80" t="s">
        <v>1061</v>
      </c>
      <c r="P12" s="80"/>
      <c r="Q12" s="80"/>
      <c r="R12" s="80" t="s">
        <v>1064</v>
      </c>
      <c r="S12" s="80"/>
      <c r="T12" s="80"/>
      <c r="U12" s="80" t="s">
        <v>1068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1073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1076</v>
      </c>
      <c r="AT12" s="80"/>
      <c r="AU12" s="80"/>
      <c r="AV12" s="80" t="s">
        <v>1326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1082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1089</v>
      </c>
      <c r="BX12" s="80"/>
      <c r="BY12" s="80"/>
      <c r="BZ12" s="80" t="s">
        <v>557</v>
      </c>
      <c r="CA12" s="80"/>
      <c r="CB12" s="80"/>
      <c r="CC12" s="80" t="s">
        <v>1093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1105</v>
      </c>
      <c r="DE12" s="80"/>
      <c r="DF12" s="80"/>
      <c r="DG12" s="80" t="s">
        <v>1108</v>
      </c>
      <c r="DH12" s="80"/>
      <c r="DI12" s="80"/>
      <c r="DJ12" s="80" t="s">
        <v>604</v>
      </c>
      <c r="DK12" s="80"/>
      <c r="DL12" s="80"/>
      <c r="DM12" s="80" t="s">
        <v>1112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1120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99" t="s">
        <v>611</v>
      </c>
      <c r="EL12" s="99"/>
      <c r="EM12" s="99"/>
      <c r="EN12" s="80" t="s">
        <v>1131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1137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1142</v>
      </c>
      <c r="FJ12" s="80"/>
      <c r="FK12" s="80"/>
      <c r="FL12" s="80" t="s">
        <v>617</v>
      </c>
      <c r="FM12" s="80"/>
      <c r="FN12" s="80"/>
      <c r="FO12" s="80" t="s">
        <v>1146</v>
      </c>
      <c r="FP12" s="80"/>
      <c r="FQ12" s="80"/>
      <c r="FR12" s="80" t="s">
        <v>619</v>
      </c>
      <c r="FS12" s="80"/>
      <c r="FT12" s="80"/>
      <c r="FU12" s="99" t="s">
        <v>1329</v>
      </c>
      <c r="FV12" s="99"/>
      <c r="FW12" s="99"/>
      <c r="FX12" s="80" t="s">
        <v>1330</v>
      </c>
      <c r="FY12" s="80"/>
      <c r="FZ12" s="80"/>
      <c r="GA12" s="80" t="s">
        <v>623</v>
      </c>
      <c r="GB12" s="80"/>
      <c r="GC12" s="80"/>
      <c r="GD12" s="80" t="s">
        <v>1152</v>
      </c>
      <c r="GE12" s="80"/>
      <c r="GF12" s="80"/>
      <c r="GG12" s="80" t="s">
        <v>626</v>
      </c>
      <c r="GH12" s="80"/>
      <c r="GI12" s="80"/>
      <c r="GJ12" s="80" t="s">
        <v>1158</v>
      </c>
      <c r="GK12" s="80"/>
      <c r="GL12" s="80"/>
      <c r="GM12" s="80" t="s">
        <v>1162</v>
      </c>
      <c r="GN12" s="80"/>
      <c r="GO12" s="80"/>
      <c r="GP12" s="80" t="s">
        <v>1331</v>
      </c>
      <c r="GQ12" s="80"/>
      <c r="GR12" s="80"/>
    </row>
    <row r="13" spans="1:254" ht="93.75" customHeight="1">
      <c r="A13" s="81"/>
      <c r="B13" s="81"/>
      <c r="C13" s="54" t="s">
        <v>1053</v>
      </c>
      <c r="D13" s="54" t="s">
        <v>1054</v>
      </c>
      <c r="E13" s="54" t="s">
        <v>32</v>
      </c>
      <c r="F13" s="54" t="s">
        <v>502</v>
      </c>
      <c r="G13" s="54" t="s">
        <v>1056</v>
      </c>
      <c r="H13" s="54" t="s">
        <v>1057</v>
      </c>
      <c r="I13" s="54" t="s">
        <v>333</v>
      </c>
      <c r="J13" s="54" t="s">
        <v>1059</v>
      </c>
      <c r="K13" s="54" t="s">
        <v>1060</v>
      </c>
      <c r="L13" s="54" t="s">
        <v>503</v>
      </c>
      <c r="M13" s="54" t="s">
        <v>504</v>
      </c>
      <c r="N13" s="54" t="s">
        <v>505</v>
      </c>
      <c r="O13" s="54" t="s">
        <v>1062</v>
      </c>
      <c r="P13" s="54" t="s">
        <v>1062</v>
      </c>
      <c r="Q13" s="54" t="s">
        <v>1063</v>
      </c>
      <c r="R13" s="54" t="s">
        <v>1065</v>
      </c>
      <c r="S13" s="54" t="s">
        <v>1066</v>
      </c>
      <c r="T13" s="54" t="s">
        <v>1067</v>
      </c>
      <c r="U13" s="54" t="s">
        <v>1069</v>
      </c>
      <c r="V13" s="54" t="s">
        <v>1070</v>
      </c>
      <c r="W13" s="54" t="s">
        <v>1071</v>
      </c>
      <c r="X13" s="54" t="s">
        <v>198</v>
      </c>
      <c r="Y13" s="54" t="s">
        <v>210</v>
      </c>
      <c r="Z13" s="54" t="s">
        <v>212</v>
      </c>
      <c r="AA13" s="54" t="s">
        <v>506</v>
      </c>
      <c r="AB13" s="54" t="s">
        <v>507</v>
      </c>
      <c r="AC13" s="54" t="s">
        <v>508</v>
      </c>
      <c r="AD13" s="54" t="s">
        <v>509</v>
      </c>
      <c r="AE13" s="54" t="s">
        <v>510</v>
      </c>
      <c r="AF13" s="54" t="s">
        <v>1072</v>
      </c>
      <c r="AG13" s="54" t="s">
        <v>515</v>
      </c>
      <c r="AH13" s="54" t="s">
        <v>516</v>
      </c>
      <c r="AI13" s="54" t="s">
        <v>1074</v>
      </c>
      <c r="AJ13" s="54" t="s">
        <v>216</v>
      </c>
      <c r="AK13" s="54" t="s">
        <v>1075</v>
      </c>
      <c r="AL13" s="54" t="s">
        <v>518</v>
      </c>
      <c r="AM13" s="54" t="s">
        <v>519</v>
      </c>
      <c r="AN13" s="54" t="s">
        <v>520</v>
      </c>
      <c r="AO13" s="54" t="s">
        <v>521</v>
      </c>
      <c r="AP13" s="54" t="s">
        <v>244</v>
      </c>
      <c r="AQ13" s="54" t="s">
        <v>885</v>
      </c>
      <c r="AR13" s="54" t="s">
        <v>245</v>
      </c>
      <c r="AS13" s="54" t="s">
        <v>1077</v>
      </c>
      <c r="AT13" s="54" t="s">
        <v>1078</v>
      </c>
      <c r="AU13" s="54" t="s">
        <v>87</v>
      </c>
      <c r="AV13" s="54" t="s">
        <v>525</v>
      </c>
      <c r="AW13" s="54" t="s">
        <v>526</v>
      </c>
      <c r="AX13" s="54" t="s">
        <v>527</v>
      </c>
      <c r="AY13" s="54" t="s">
        <v>528</v>
      </c>
      <c r="AZ13" s="54" t="s">
        <v>1079</v>
      </c>
      <c r="BA13" s="54" t="s">
        <v>193</v>
      </c>
      <c r="BB13" s="54" t="s">
        <v>1080</v>
      </c>
      <c r="BC13" s="54" t="s">
        <v>530</v>
      </c>
      <c r="BD13" s="54" t="s">
        <v>1081</v>
      </c>
      <c r="BE13" s="54" t="s">
        <v>84</v>
      </c>
      <c r="BF13" s="54" t="s">
        <v>531</v>
      </c>
      <c r="BG13" s="54" t="s">
        <v>205</v>
      </c>
      <c r="BH13" s="54" t="s">
        <v>1083</v>
      </c>
      <c r="BI13" s="54" t="s">
        <v>1084</v>
      </c>
      <c r="BJ13" s="54" t="s">
        <v>1085</v>
      </c>
      <c r="BK13" s="54" t="s">
        <v>354</v>
      </c>
      <c r="BL13" s="54" t="s">
        <v>522</v>
      </c>
      <c r="BM13" s="54" t="s">
        <v>523</v>
      </c>
      <c r="BN13" s="54" t="s">
        <v>349</v>
      </c>
      <c r="BO13" s="54" t="s">
        <v>68</v>
      </c>
      <c r="BP13" s="54" t="s">
        <v>1086</v>
      </c>
      <c r="BQ13" s="54" t="s">
        <v>69</v>
      </c>
      <c r="BR13" s="54" t="s">
        <v>1087</v>
      </c>
      <c r="BS13" s="54" t="s">
        <v>1088</v>
      </c>
      <c r="BT13" s="54" t="s">
        <v>535</v>
      </c>
      <c r="BU13" s="54" t="s">
        <v>536</v>
      </c>
      <c r="BV13" s="54" t="s">
        <v>537</v>
      </c>
      <c r="BW13" s="54" t="s">
        <v>1090</v>
      </c>
      <c r="BX13" s="54" t="s">
        <v>1091</v>
      </c>
      <c r="BY13" s="54" t="s">
        <v>1092</v>
      </c>
      <c r="BZ13" s="54" t="s">
        <v>220</v>
      </c>
      <c r="CA13" s="54" t="s">
        <v>221</v>
      </c>
      <c r="CB13" s="54" t="s">
        <v>551</v>
      </c>
      <c r="CC13" s="54" t="s">
        <v>1094</v>
      </c>
      <c r="CD13" s="54" t="s">
        <v>1095</v>
      </c>
      <c r="CE13" s="54" t="s">
        <v>1096</v>
      </c>
      <c r="CF13" s="54" t="s">
        <v>1097</v>
      </c>
      <c r="CG13" s="54" t="s">
        <v>1098</v>
      </c>
      <c r="CH13" s="54" t="s">
        <v>1099</v>
      </c>
      <c r="CI13" s="54" t="s">
        <v>552</v>
      </c>
      <c r="CJ13" s="54" t="s">
        <v>553</v>
      </c>
      <c r="CK13" s="54" t="s">
        <v>554</v>
      </c>
      <c r="CL13" s="54" t="s">
        <v>555</v>
      </c>
      <c r="CM13" s="54" t="s">
        <v>556</v>
      </c>
      <c r="CN13" s="54" t="s">
        <v>1100</v>
      </c>
      <c r="CO13" s="54" t="s">
        <v>1101</v>
      </c>
      <c r="CP13" s="54" t="s">
        <v>1102</v>
      </c>
      <c r="CQ13" s="54" t="s">
        <v>1103</v>
      </c>
      <c r="CR13" s="54" t="s">
        <v>233</v>
      </c>
      <c r="CS13" s="54" t="s">
        <v>1104</v>
      </c>
      <c r="CT13" s="54" t="s">
        <v>234</v>
      </c>
      <c r="CU13" s="54" t="s">
        <v>567</v>
      </c>
      <c r="CV13" s="54" t="s">
        <v>568</v>
      </c>
      <c r="CW13" s="54" t="s">
        <v>569</v>
      </c>
      <c r="CX13" s="54" t="s">
        <v>561</v>
      </c>
      <c r="CY13" s="54" t="s">
        <v>562</v>
      </c>
      <c r="CZ13" s="54" t="s">
        <v>563</v>
      </c>
      <c r="DA13" s="54" t="s">
        <v>564</v>
      </c>
      <c r="DB13" s="54" t="s">
        <v>565</v>
      </c>
      <c r="DC13" s="54" t="s">
        <v>566</v>
      </c>
      <c r="DD13" s="54" t="s">
        <v>570</v>
      </c>
      <c r="DE13" s="54" t="s">
        <v>1106</v>
      </c>
      <c r="DF13" s="54" t="s">
        <v>1107</v>
      </c>
      <c r="DG13" s="54" t="s">
        <v>574</v>
      </c>
      <c r="DH13" s="54" t="s">
        <v>575</v>
      </c>
      <c r="DI13" s="54" t="s">
        <v>1109</v>
      </c>
      <c r="DJ13" s="54" t="s">
        <v>1110</v>
      </c>
      <c r="DK13" s="54" t="s">
        <v>571</v>
      </c>
      <c r="DL13" s="54" t="s">
        <v>1111</v>
      </c>
      <c r="DM13" s="54" t="s">
        <v>572</v>
      </c>
      <c r="DN13" s="54" t="s">
        <v>1113</v>
      </c>
      <c r="DO13" s="54" t="s">
        <v>1114</v>
      </c>
      <c r="DP13" s="54" t="s">
        <v>573</v>
      </c>
      <c r="DQ13" s="54" t="s">
        <v>1115</v>
      </c>
      <c r="DR13" s="54" t="s">
        <v>1116</v>
      </c>
      <c r="DS13" s="54" t="s">
        <v>1117</v>
      </c>
      <c r="DT13" s="54" t="s">
        <v>1118</v>
      </c>
      <c r="DU13" s="54" t="s">
        <v>1119</v>
      </c>
      <c r="DV13" s="54" t="s">
        <v>1121</v>
      </c>
      <c r="DW13" s="54" t="s">
        <v>1122</v>
      </c>
      <c r="DX13" s="54" t="s">
        <v>1327</v>
      </c>
      <c r="DY13" s="54" t="s">
        <v>1123</v>
      </c>
      <c r="DZ13" s="54" t="s">
        <v>1328</v>
      </c>
      <c r="EA13" s="54" t="s">
        <v>1124</v>
      </c>
      <c r="EB13" s="54" t="s">
        <v>577</v>
      </c>
      <c r="EC13" s="54" t="s">
        <v>578</v>
      </c>
      <c r="ED13" s="54" t="s">
        <v>1125</v>
      </c>
      <c r="EE13" s="54" t="s">
        <v>405</v>
      </c>
      <c r="EF13" s="54" t="s">
        <v>579</v>
      </c>
      <c r="EG13" s="54" t="s">
        <v>1126</v>
      </c>
      <c r="EH13" s="54" t="s">
        <v>580</v>
      </c>
      <c r="EI13" s="54" t="s">
        <v>581</v>
      </c>
      <c r="EJ13" s="54" t="s">
        <v>1127</v>
      </c>
      <c r="EK13" s="54" t="s">
        <v>1128</v>
      </c>
      <c r="EL13" s="54" t="s">
        <v>1129</v>
      </c>
      <c r="EM13" s="54" t="s">
        <v>1130</v>
      </c>
      <c r="EN13" s="54" t="s">
        <v>582</v>
      </c>
      <c r="EO13" s="54" t="s">
        <v>583</v>
      </c>
      <c r="EP13" s="54" t="s">
        <v>1132</v>
      </c>
      <c r="EQ13" s="54" t="s">
        <v>584</v>
      </c>
      <c r="ER13" s="54" t="s">
        <v>585</v>
      </c>
      <c r="ES13" s="54" t="s">
        <v>1133</v>
      </c>
      <c r="ET13" s="54" t="s">
        <v>1134</v>
      </c>
      <c r="EU13" s="54" t="s">
        <v>1135</v>
      </c>
      <c r="EV13" s="54" t="s">
        <v>1136</v>
      </c>
      <c r="EW13" s="54" t="s">
        <v>1138</v>
      </c>
      <c r="EX13" s="54" t="s">
        <v>1139</v>
      </c>
      <c r="EY13" s="54" t="s">
        <v>1140</v>
      </c>
      <c r="EZ13" s="54" t="s">
        <v>244</v>
      </c>
      <c r="FA13" s="54" t="s">
        <v>252</v>
      </c>
      <c r="FB13" s="54" t="s">
        <v>245</v>
      </c>
      <c r="FC13" s="54" t="s">
        <v>589</v>
      </c>
      <c r="FD13" s="54" t="s">
        <v>590</v>
      </c>
      <c r="FE13" s="54" t="s">
        <v>1141</v>
      </c>
      <c r="FF13" s="54" t="s">
        <v>586</v>
      </c>
      <c r="FG13" s="54" t="s">
        <v>587</v>
      </c>
      <c r="FH13" s="54" t="s">
        <v>588</v>
      </c>
      <c r="FI13" s="54" t="s">
        <v>1143</v>
      </c>
      <c r="FJ13" s="54" t="s">
        <v>1144</v>
      </c>
      <c r="FK13" s="54" t="s">
        <v>1145</v>
      </c>
      <c r="FL13" s="54" t="s">
        <v>591</v>
      </c>
      <c r="FM13" s="54" t="s">
        <v>592</v>
      </c>
      <c r="FN13" s="54" t="s">
        <v>593</v>
      </c>
      <c r="FO13" s="54" t="s">
        <v>1147</v>
      </c>
      <c r="FP13" s="54" t="s">
        <v>1148</v>
      </c>
      <c r="FQ13" s="54" t="s">
        <v>1149</v>
      </c>
      <c r="FR13" s="54"/>
      <c r="FS13" s="54" t="s">
        <v>594</v>
      </c>
      <c r="FT13" s="54" t="s">
        <v>595</v>
      </c>
      <c r="FU13" s="54" t="s">
        <v>596</v>
      </c>
      <c r="FV13" s="54" t="s">
        <v>366</v>
      </c>
      <c r="FW13" s="54" t="s">
        <v>597</v>
      </c>
      <c r="FX13" s="54" t="s">
        <v>598</v>
      </c>
      <c r="FY13" s="54" t="s">
        <v>1150</v>
      </c>
      <c r="FZ13" s="54" t="s">
        <v>1151</v>
      </c>
      <c r="GA13" s="54" t="s">
        <v>620</v>
      </c>
      <c r="GB13" s="54" t="s">
        <v>621</v>
      </c>
      <c r="GC13" s="54" t="s">
        <v>622</v>
      </c>
      <c r="GD13" s="54" t="s">
        <v>1153</v>
      </c>
      <c r="GE13" s="54" t="s">
        <v>1154</v>
      </c>
      <c r="GF13" s="54" t="s">
        <v>1155</v>
      </c>
      <c r="GG13" s="54" t="s">
        <v>627</v>
      </c>
      <c r="GH13" s="54" t="s">
        <v>1156</v>
      </c>
      <c r="GI13" s="54" t="s">
        <v>1157</v>
      </c>
      <c r="GJ13" s="54" t="s">
        <v>1159</v>
      </c>
      <c r="GK13" s="54" t="s">
        <v>1160</v>
      </c>
      <c r="GL13" s="54" t="s">
        <v>1161</v>
      </c>
      <c r="GM13" s="54" t="s">
        <v>628</v>
      </c>
      <c r="GN13" s="54" t="s">
        <v>629</v>
      </c>
      <c r="GO13" s="54" t="s">
        <v>630</v>
      </c>
      <c r="GP13" s="54" t="s">
        <v>1163</v>
      </c>
      <c r="GQ13" s="54" t="s">
        <v>1164</v>
      </c>
      <c r="GR13" s="54" t="s">
        <v>1165</v>
      </c>
    </row>
    <row r="14" spans="1:254" ht="15.75">
      <c r="A14" s="18">
        <v>1</v>
      </c>
      <c r="B14" s="13" t="s">
        <v>1399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>
      <c r="A15" s="2">
        <v>2</v>
      </c>
      <c r="B15" s="1" t="s">
        <v>1400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2">
        <v>3</v>
      </c>
      <c r="B16" s="1" t="s">
        <v>1401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2">
        <v>4</v>
      </c>
      <c r="B17" s="1" t="s">
        <v>1402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2">
        <v>5</v>
      </c>
      <c r="B18" s="1" t="s">
        <v>1403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2">
        <v>6</v>
      </c>
      <c r="B19" s="1" t="s">
        <v>1404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76" t="s">
        <v>278</v>
      </c>
      <c r="B20" s="77"/>
      <c r="C20" s="3">
        <f t="shared" ref="C20:AH20" si="0">SUM(C14:C19)</f>
        <v>4</v>
      </c>
      <c r="D20" s="3">
        <f t="shared" si="0"/>
        <v>2</v>
      </c>
      <c r="E20" s="3">
        <f t="shared" si="0"/>
        <v>0</v>
      </c>
      <c r="F20" s="3">
        <f t="shared" si="0"/>
        <v>4</v>
      </c>
      <c r="G20" s="3">
        <f t="shared" si="0"/>
        <v>2</v>
      </c>
      <c r="H20" s="3">
        <f t="shared" si="0"/>
        <v>0</v>
      </c>
      <c r="I20" s="3">
        <f t="shared" si="0"/>
        <v>4</v>
      </c>
      <c r="J20" s="3">
        <f t="shared" si="0"/>
        <v>2</v>
      </c>
      <c r="K20" s="3">
        <f t="shared" si="0"/>
        <v>0</v>
      </c>
      <c r="L20" s="3">
        <f t="shared" si="0"/>
        <v>4</v>
      </c>
      <c r="M20" s="3">
        <f t="shared" si="0"/>
        <v>2</v>
      </c>
      <c r="N20" s="3">
        <f t="shared" si="0"/>
        <v>0</v>
      </c>
      <c r="O20" s="3">
        <f t="shared" si="0"/>
        <v>4</v>
      </c>
      <c r="P20" s="3">
        <f t="shared" si="0"/>
        <v>2</v>
      </c>
      <c r="Q20" s="3">
        <f t="shared" si="0"/>
        <v>0</v>
      </c>
      <c r="R20" s="3">
        <f t="shared" si="0"/>
        <v>4</v>
      </c>
      <c r="S20" s="3">
        <f t="shared" si="0"/>
        <v>2</v>
      </c>
      <c r="T20" s="3">
        <f t="shared" si="0"/>
        <v>0</v>
      </c>
      <c r="U20" s="3">
        <f t="shared" si="0"/>
        <v>4</v>
      </c>
      <c r="V20" s="3">
        <f t="shared" si="0"/>
        <v>2</v>
      </c>
      <c r="W20" s="3">
        <f t="shared" si="0"/>
        <v>0</v>
      </c>
      <c r="X20" s="3">
        <f t="shared" si="0"/>
        <v>4</v>
      </c>
      <c r="Y20" s="3">
        <f t="shared" si="0"/>
        <v>2</v>
      </c>
      <c r="Z20" s="3">
        <f t="shared" si="0"/>
        <v>0</v>
      </c>
      <c r="AA20" s="3">
        <f t="shared" si="0"/>
        <v>4</v>
      </c>
      <c r="AB20" s="3">
        <f t="shared" si="0"/>
        <v>2</v>
      </c>
      <c r="AC20" s="3">
        <f t="shared" si="0"/>
        <v>0</v>
      </c>
      <c r="AD20" s="3">
        <f t="shared" si="0"/>
        <v>4</v>
      </c>
      <c r="AE20" s="3">
        <f t="shared" si="0"/>
        <v>2</v>
      </c>
      <c r="AF20" s="3">
        <f t="shared" si="0"/>
        <v>0</v>
      </c>
      <c r="AG20" s="3">
        <f t="shared" si="0"/>
        <v>4</v>
      </c>
      <c r="AH20" s="3">
        <f t="shared" si="0"/>
        <v>2</v>
      </c>
      <c r="AI20" s="3">
        <f t="shared" ref="AI20:BN20" si="1">SUM(AI14:AI19)</f>
        <v>0</v>
      </c>
      <c r="AJ20" s="3">
        <f t="shared" si="1"/>
        <v>4</v>
      </c>
      <c r="AK20" s="3">
        <f t="shared" si="1"/>
        <v>2</v>
      </c>
      <c r="AL20" s="3">
        <f t="shared" si="1"/>
        <v>0</v>
      </c>
      <c r="AM20" s="3">
        <f t="shared" si="1"/>
        <v>4</v>
      </c>
      <c r="AN20" s="3">
        <f t="shared" si="1"/>
        <v>2</v>
      </c>
      <c r="AO20" s="3">
        <f t="shared" si="1"/>
        <v>0</v>
      </c>
      <c r="AP20" s="3">
        <f t="shared" si="1"/>
        <v>4</v>
      </c>
      <c r="AQ20" s="3">
        <f t="shared" si="1"/>
        <v>2</v>
      </c>
      <c r="AR20" s="3">
        <f t="shared" si="1"/>
        <v>0</v>
      </c>
      <c r="AS20" s="3">
        <f t="shared" si="1"/>
        <v>4</v>
      </c>
      <c r="AT20" s="3">
        <f t="shared" si="1"/>
        <v>2</v>
      </c>
      <c r="AU20" s="3">
        <f t="shared" si="1"/>
        <v>0</v>
      </c>
      <c r="AV20" s="3">
        <f t="shared" si="1"/>
        <v>4</v>
      </c>
      <c r="AW20" s="3">
        <f t="shared" si="1"/>
        <v>2</v>
      </c>
      <c r="AX20" s="3">
        <f t="shared" si="1"/>
        <v>0</v>
      </c>
      <c r="AY20" s="3">
        <f t="shared" si="1"/>
        <v>4</v>
      </c>
      <c r="AZ20" s="3">
        <f t="shared" si="1"/>
        <v>2</v>
      </c>
      <c r="BA20" s="3">
        <f t="shared" si="1"/>
        <v>0</v>
      </c>
      <c r="BB20" s="3">
        <f t="shared" si="1"/>
        <v>4</v>
      </c>
      <c r="BC20" s="3">
        <f t="shared" si="1"/>
        <v>2</v>
      </c>
      <c r="BD20" s="3">
        <f t="shared" si="1"/>
        <v>0</v>
      </c>
      <c r="BE20" s="3">
        <f t="shared" si="1"/>
        <v>4</v>
      </c>
      <c r="BF20" s="3">
        <f t="shared" si="1"/>
        <v>2</v>
      </c>
      <c r="BG20" s="3">
        <f t="shared" si="1"/>
        <v>0</v>
      </c>
      <c r="BH20" s="3">
        <f t="shared" si="1"/>
        <v>4</v>
      </c>
      <c r="BI20" s="3">
        <f t="shared" si="1"/>
        <v>2</v>
      </c>
      <c r="BJ20" s="3">
        <f t="shared" si="1"/>
        <v>0</v>
      </c>
      <c r="BK20" s="3">
        <f t="shared" si="1"/>
        <v>4</v>
      </c>
      <c r="BL20" s="3">
        <f t="shared" si="1"/>
        <v>2</v>
      </c>
      <c r="BM20" s="3">
        <f t="shared" si="1"/>
        <v>0</v>
      </c>
      <c r="BN20" s="3">
        <f t="shared" si="1"/>
        <v>4</v>
      </c>
      <c r="BO20" s="3">
        <f t="shared" ref="BO20:CT20" si="2">SUM(BO14:BO19)</f>
        <v>2</v>
      </c>
      <c r="BP20" s="3">
        <f t="shared" si="2"/>
        <v>0</v>
      </c>
      <c r="BQ20" s="3">
        <f t="shared" si="2"/>
        <v>4</v>
      </c>
      <c r="BR20" s="3">
        <f t="shared" si="2"/>
        <v>2</v>
      </c>
      <c r="BS20" s="3">
        <f t="shared" si="2"/>
        <v>0</v>
      </c>
      <c r="BT20" s="3">
        <f t="shared" si="2"/>
        <v>4</v>
      </c>
      <c r="BU20" s="3">
        <f t="shared" si="2"/>
        <v>2</v>
      </c>
      <c r="BV20" s="3">
        <f t="shared" si="2"/>
        <v>0</v>
      </c>
      <c r="BW20" s="3">
        <f t="shared" si="2"/>
        <v>4</v>
      </c>
      <c r="BX20" s="3">
        <f t="shared" si="2"/>
        <v>2</v>
      </c>
      <c r="BY20" s="3">
        <f t="shared" si="2"/>
        <v>0</v>
      </c>
      <c r="BZ20" s="3">
        <f t="shared" si="2"/>
        <v>4</v>
      </c>
      <c r="CA20" s="3">
        <f t="shared" si="2"/>
        <v>2</v>
      </c>
      <c r="CB20" s="3">
        <f t="shared" si="2"/>
        <v>0</v>
      </c>
      <c r="CC20" s="3">
        <f t="shared" si="2"/>
        <v>4</v>
      </c>
      <c r="CD20" s="3">
        <f t="shared" si="2"/>
        <v>2</v>
      </c>
      <c r="CE20" s="3">
        <f t="shared" si="2"/>
        <v>0</v>
      </c>
      <c r="CF20" s="3">
        <f t="shared" si="2"/>
        <v>4</v>
      </c>
      <c r="CG20" s="3">
        <f t="shared" si="2"/>
        <v>2</v>
      </c>
      <c r="CH20" s="3">
        <f t="shared" si="2"/>
        <v>0</v>
      </c>
      <c r="CI20" s="3">
        <f t="shared" si="2"/>
        <v>4</v>
      </c>
      <c r="CJ20" s="3">
        <f t="shared" si="2"/>
        <v>2</v>
      </c>
      <c r="CK20" s="3">
        <f t="shared" si="2"/>
        <v>0</v>
      </c>
      <c r="CL20" s="3">
        <f t="shared" si="2"/>
        <v>4</v>
      </c>
      <c r="CM20" s="3">
        <f t="shared" si="2"/>
        <v>2</v>
      </c>
      <c r="CN20" s="3">
        <f t="shared" si="2"/>
        <v>0</v>
      </c>
      <c r="CO20" s="3">
        <f t="shared" si="2"/>
        <v>4</v>
      </c>
      <c r="CP20" s="3">
        <f t="shared" si="2"/>
        <v>2</v>
      </c>
      <c r="CQ20" s="3">
        <f t="shared" si="2"/>
        <v>0</v>
      </c>
      <c r="CR20" s="3">
        <f t="shared" si="2"/>
        <v>4</v>
      </c>
      <c r="CS20" s="3">
        <f t="shared" si="2"/>
        <v>2</v>
      </c>
      <c r="CT20" s="3">
        <f t="shared" si="2"/>
        <v>0</v>
      </c>
      <c r="CU20" s="3">
        <f t="shared" ref="CU20:DZ20" si="3">SUM(CU14:CU19)</f>
        <v>4</v>
      </c>
      <c r="CV20" s="3">
        <f t="shared" si="3"/>
        <v>2</v>
      </c>
      <c r="CW20" s="3">
        <f t="shared" si="3"/>
        <v>0</v>
      </c>
      <c r="CX20" s="3">
        <f t="shared" si="3"/>
        <v>4</v>
      </c>
      <c r="CY20" s="3">
        <f t="shared" si="3"/>
        <v>2</v>
      </c>
      <c r="CZ20" s="3">
        <f t="shared" si="3"/>
        <v>0</v>
      </c>
      <c r="DA20" s="3">
        <f t="shared" si="3"/>
        <v>4</v>
      </c>
      <c r="DB20" s="3">
        <f t="shared" si="3"/>
        <v>2</v>
      </c>
      <c r="DC20" s="3">
        <f t="shared" si="3"/>
        <v>0</v>
      </c>
      <c r="DD20" s="3">
        <f t="shared" si="3"/>
        <v>4</v>
      </c>
      <c r="DE20" s="3">
        <f t="shared" si="3"/>
        <v>2</v>
      </c>
      <c r="DF20" s="3">
        <f t="shared" si="3"/>
        <v>0</v>
      </c>
      <c r="DG20" s="3">
        <f t="shared" si="3"/>
        <v>4</v>
      </c>
      <c r="DH20" s="3">
        <f t="shared" si="3"/>
        <v>2</v>
      </c>
      <c r="DI20" s="3">
        <f t="shared" si="3"/>
        <v>0</v>
      </c>
      <c r="DJ20" s="3">
        <f t="shared" si="3"/>
        <v>4</v>
      </c>
      <c r="DK20" s="3">
        <f t="shared" si="3"/>
        <v>2</v>
      </c>
      <c r="DL20" s="3">
        <f t="shared" si="3"/>
        <v>0</v>
      </c>
      <c r="DM20" s="3">
        <f t="shared" si="3"/>
        <v>4</v>
      </c>
      <c r="DN20" s="3">
        <f t="shared" si="3"/>
        <v>2</v>
      </c>
      <c r="DO20" s="3">
        <f t="shared" si="3"/>
        <v>0</v>
      </c>
      <c r="DP20" s="3">
        <f t="shared" si="3"/>
        <v>4</v>
      </c>
      <c r="DQ20" s="3">
        <f t="shared" si="3"/>
        <v>2</v>
      </c>
      <c r="DR20" s="3">
        <f t="shared" si="3"/>
        <v>0</v>
      </c>
      <c r="DS20" s="3">
        <f t="shared" si="3"/>
        <v>4</v>
      </c>
      <c r="DT20" s="3">
        <f t="shared" si="3"/>
        <v>2</v>
      </c>
      <c r="DU20" s="3">
        <f t="shared" si="3"/>
        <v>0</v>
      </c>
      <c r="DV20" s="3">
        <f t="shared" si="3"/>
        <v>4</v>
      </c>
      <c r="DW20" s="3">
        <f t="shared" si="3"/>
        <v>2</v>
      </c>
      <c r="DX20" s="3">
        <f t="shared" si="3"/>
        <v>0</v>
      </c>
      <c r="DY20" s="3">
        <f t="shared" si="3"/>
        <v>4</v>
      </c>
      <c r="DZ20" s="3">
        <f t="shared" si="3"/>
        <v>2</v>
      </c>
      <c r="EA20" s="3">
        <f t="shared" ref="EA20:FF20" si="4">SUM(EA14:EA19)</f>
        <v>0</v>
      </c>
      <c r="EB20" s="3">
        <f t="shared" si="4"/>
        <v>4</v>
      </c>
      <c r="EC20" s="3">
        <f t="shared" si="4"/>
        <v>2</v>
      </c>
      <c r="ED20" s="3">
        <f t="shared" si="4"/>
        <v>0</v>
      </c>
      <c r="EE20" s="3">
        <f t="shared" si="4"/>
        <v>4</v>
      </c>
      <c r="EF20" s="3">
        <f t="shared" si="4"/>
        <v>2</v>
      </c>
      <c r="EG20" s="3">
        <f t="shared" si="4"/>
        <v>0</v>
      </c>
      <c r="EH20" s="3">
        <f t="shared" si="4"/>
        <v>4</v>
      </c>
      <c r="EI20" s="3">
        <f t="shared" si="4"/>
        <v>2</v>
      </c>
      <c r="EJ20" s="3">
        <f t="shared" si="4"/>
        <v>0</v>
      </c>
      <c r="EK20" s="3">
        <f t="shared" si="4"/>
        <v>4</v>
      </c>
      <c r="EL20" s="3">
        <f t="shared" si="4"/>
        <v>2</v>
      </c>
      <c r="EM20" s="3">
        <f t="shared" si="4"/>
        <v>0</v>
      </c>
      <c r="EN20" s="3">
        <f t="shared" si="4"/>
        <v>4</v>
      </c>
      <c r="EO20" s="3">
        <f t="shared" si="4"/>
        <v>2</v>
      </c>
      <c r="EP20" s="3">
        <f t="shared" si="4"/>
        <v>0</v>
      </c>
      <c r="EQ20" s="3">
        <f t="shared" si="4"/>
        <v>4</v>
      </c>
      <c r="ER20" s="3">
        <f t="shared" si="4"/>
        <v>2</v>
      </c>
      <c r="ES20" s="3">
        <f t="shared" si="4"/>
        <v>0</v>
      </c>
      <c r="ET20" s="3">
        <f t="shared" si="4"/>
        <v>4</v>
      </c>
      <c r="EU20" s="3">
        <f t="shared" si="4"/>
        <v>2</v>
      </c>
      <c r="EV20" s="3">
        <f t="shared" si="4"/>
        <v>0</v>
      </c>
      <c r="EW20" s="3">
        <f t="shared" si="4"/>
        <v>4</v>
      </c>
      <c r="EX20" s="3">
        <f t="shared" si="4"/>
        <v>2</v>
      </c>
      <c r="EY20" s="3">
        <f t="shared" si="4"/>
        <v>0</v>
      </c>
      <c r="EZ20" s="3">
        <f t="shared" si="4"/>
        <v>4</v>
      </c>
      <c r="FA20" s="3">
        <f t="shared" si="4"/>
        <v>2</v>
      </c>
      <c r="FB20" s="3">
        <f t="shared" si="4"/>
        <v>0</v>
      </c>
      <c r="FC20" s="3">
        <f t="shared" si="4"/>
        <v>4</v>
      </c>
      <c r="FD20" s="3">
        <f t="shared" si="4"/>
        <v>2</v>
      </c>
      <c r="FE20" s="3">
        <f t="shared" si="4"/>
        <v>0</v>
      </c>
      <c r="FF20" s="3">
        <f t="shared" si="4"/>
        <v>4</v>
      </c>
      <c r="FG20" s="3">
        <f t="shared" ref="FG20:GL20" si="5">SUM(FG14:FG19)</f>
        <v>2</v>
      </c>
      <c r="FH20" s="3">
        <f t="shared" si="5"/>
        <v>0</v>
      </c>
      <c r="FI20" s="3">
        <f t="shared" si="5"/>
        <v>4</v>
      </c>
      <c r="FJ20" s="3">
        <f t="shared" si="5"/>
        <v>2</v>
      </c>
      <c r="FK20" s="3">
        <f t="shared" si="5"/>
        <v>0</v>
      </c>
      <c r="FL20" s="3">
        <f t="shared" si="5"/>
        <v>4</v>
      </c>
      <c r="FM20" s="3">
        <f t="shared" si="5"/>
        <v>2</v>
      </c>
      <c r="FN20" s="3">
        <f t="shared" si="5"/>
        <v>0</v>
      </c>
      <c r="FO20" s="3">
        <f t="shared" si="5"/>
        <v>4</v>
      </c>
      <c r="FP20" s="3">
        <f t="shared" si="5"/>
        <v>2</v>
      </c>
      <c r="FQ20" s="3">
        <f t="shared" si="5"/>
        <v>0</v>
      </c>
      <c r="FR20" s="3">
        <f t="shared" si="5"/>
        <v>4</v>
      </c>
      <c r="FS20" s="3">
        <f t="shared" si="5"/>
        <v>2</v>
      </c>
      <c r="FT20" s="3">
        <f t="shared" si="5"/>
        <v>0</v>
      </c>
      <c r="FU20" s="3">
        <f t="shared" si="5"/>
        <v>4</v>
      </c>
      <c r="FV20" s="3">
        <f t="shared" si="5"/>
        <v>2</v>
      </c>
      <c r="FW20" s="3">
        <f t="shared" si="5"/>
        <v>0</v>
      </c>
      <c r="FX20" s="3">
        <f t="shared" si="5"/>
        <v>4</v>
      </c>
      <c r="FY20" s="3">
        <f t="shared" si="5"/>
        <v>2</v>
      </c>
      <c r="FZ20" s="3">
        <f t="shared" si="5"/>
        <v>0</v>
      </c>
      <c r="GA20" s="3">
        <f t="shared" si="5"/>
        <v>4</v>
      </c>
      <c r="GB20" s="3">
        <f t="shared" si="5"/>
        <v>2</v>
      </c>
      <c r="GC20" s="3">
        <f t="shared" si="5"/>
        <v>0</v>
      </c>
      <c r="GD20" s="3">
        <f t="shared" si="5"/>
        <v>4</v>
      </c>
      <c r="GE20" s="3">
        <f t="shared" si="5"/>
        <v>2</v>
      </c>
      <c r="GF20" s="3">
        <f t="shared" si="5"/>
        <v>0</v>
      </c>
      <c r="GG20" s="3">
        <f t="shared" si="5"/>
        <v>4</v>
      </c>
      <c r="GH20" s="3">
        <f t="shared" si="5"/>
        <v>2</v>
      </c>
      <c r="GI20" s="3">
        <f t="shared" si="5"/>
        <v>0</v>
      </c>
      <c r="GJ20" s="3">
        <f t="shared" si="5"/>
        <v>4</v>
      </c>
      <c r="GK20" s="3">
        <f t="shared" si="5"/>
        <v>2</v>
      </c>
      <c r="GL20" s="3">
        <f t="shared" si="5"/>
        <v>0</v>
      </c>
      <c r="GM20" s="3">
        <f t="shared" ref="GM20:GR20" si="6">SUM(GM14:GM19)</f>
        <v>4</v>
      </c>
      <c r="GN20" s="3">
        <f t="shared" si="6"/>
        <v>2</v>
      </c>
      <c r="GO20" s="3">
        <f t="shared" si="6"/>
        <v>0</v>
      </c>
      <c r="GP20" s="3">
        <f t="shared" si="6"/>
        <v>4</v>
      </c>
      <c r="GQ20" s="3">
        <f t="shared" si="6"/>
        <v>2</v>
      </c>
      <c r="GR20" s="3">
        <f t="shared" si="6"/>
        <v>0</v>
      </c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>
      <c r="A21" s="78" t="s">
        <v>840</v>
      </c>
      <c r="B21" s="79"/>
      <c r="C21" s="10">
        <f>C20/6%</f>
        <v>66.666666666666671</v>
      </c>
      <c r="D21" s="10">
        <f t="shared" ref="D21:BO21" si="7">D20/6%</f>
        <v>33.333333333333336</v>
      </c>
      <c r="E21" s="10">
        <f t="shared" si="7"/>
        <v>0</v>
      </c>
      <c r="F21" s="10">
        <f t="shared" si="7"/>
        <v>66.666666666666671</v>
      </c>
      <c r="G21" s="10">
        <f t="shared" si="7"/>
        <v>33.333333333333336</v>
      </c>
      <c r="H21" s="10">
        <f t="shared" si="7"/>
        <v>0</v>
      </c>
      <c r="I21" s="10">
        <f t="shared" si="7"/>
        <v>66.666666666666671</v>
      </c>
      <c r="J21" s="10">
        <f t="shared" si="7"/>
        <v>33.333333333333336</v>
      </c>
      <c r="K21" s="10">
        <f t="shared" si="7"/>
        <v>0</v>
      </c>
      <c r="L21" s="10">
        <f t="shared" si="7"/>
        <v>66.666666666666671</v>
      </c>
      <c r="M21" s="10">
        <f t="shared" si="7"/>
        <v>33.333333333333336</v>
      </c>
      <c r="N21" s="10">
        <f t="shared" si="7"/>
        <v>0</v>
      </c>
      <c r="O21" s="10">
        <f t="shared" si="7"/>
        <v>66.666666666666671</v>
      </c>
      <c r="P21" s="10">
        <f t="shared" si="7"/>
        <v>33.333333333333336</v>
      </c>
      <c r="Q21" s="10">
        <f t="shared" si="7"/>
        <v>0</v>
      </c>
      <c r="R21" s="10">
        <f t="shared" si="7"/>
        <v>66.666666666666671</v>
      </c>
      <c r="S21" s="10">
        <f t="shared" si="7"/>
        <v>33.333333333333336</v>
      </c>
      <c r="T21" s="10">
        <f t="shared" si="7"/>
        <v>0</v>
      </c>
      <c r="U21" s="10">
        <f t="shared" si="7"/>
        <v>66.666666666666671</v>
      </c>
      <c r="V21" s="10">
        <f t="shared" si="7"/>
        <v>33.333333333333336</v>
      </c>
      <c r="W21" s="10">
        <f t="shared" si="7"/>
        <v>0</v>
      </c>
      <c r="X21" s="10">
        <f t="shared" si="7"/>
        <v>66.666666666666671</v>
      </c>
      <c r="Y21" s="10">
        <f t="shared" si="7"/>
        <v>33.333333333333336</v>
      </c>
      <c r="Z21" s="10">
        <f t="shared" si="7"/>
        <v>0</v>
      </c>
      <c r="AA21" s="10">
        <f t="shared" si="7"/>
        <v>66.666666666666671</v>
      </c>
      <c r="AB21" s="10">
        <f t="shared" si="7"/>
        <v>33.333333333333336</v>
      </c>
      <c r="AC21" s="10">
        <f t="shared" si="7"/>
        <v>0</v>
      </c>
      <c r="AD21" s="10">
        <f t="shared" si="7"/>
        <v>66.666666666666671</v>
      </c>
      <c r="AE21" s="10">
        <f t="shared" si="7"/>
        <v>33.333333333333336</v>
      </c>
      <c r="AF21" s="10">
        <f t="shared" si="7"/>
        <v>0</v>
      </c>
      <c r="AG21" s="10">
        <f t="shared" si="7"/>
        <v>66.666666666666671</v>
      </c>
      <c r="AH21" s="10">
        <f t="shared" si="7"/>
        <v>33.333333333333336</v>
      </c>
      <c r="AI21" s="10">
        <f t="shared" si="7"/>
        <v>0</v>
      </c>
      <c r="AJ21" s="10">
        <f t="shared" si="7"/>
        <v>66.666666666666671</v>
      </c>
      <c r="AK21" s="10">
        <f t="shared" si="7"/>
        <v>33.333333333333336</v>
      </c>
      <c r="AL21" s="10">
        <f t="shared" si="7"/>
        <v>0</v>
      </c>
      <c r="AM21" s="10">
        <f t="shared" si="7"/>
        <v>66.666666666666671</v>
      </c>
      <c r="AN21" s="10">
        <f t="shared" si="7"/>
        <v>33.333333333333336</v>
      </c>
      <c r="AO21" s="10">
        <f t="shared" si="7"/>
        <v>0</v>
      </c>
      <c r="AP21" s="10">
        <f t="shared" si="7"/>
        <v>66.666666666666671</v>
      </c>
      <c r="AQ21" s="10">
        <f t="shared" si="7"/>
        <v>33.333333333333336</v>
      </c>
      <c r="AR21" s="10">
        <f t="shared" si="7"/>
        <v>0</v>
      </c>
      <c r="AS21" s="10">
        <f t="shared" si="7"/>
        <v>66.666666666666671</v>
      </c>
      <c r="AT21" s="10">
        <f t="shared" si="7"/>
        <v>33.333333333333336</v>
      </c>
      <c r="AU21" s="10">
        <f t="shared" si="7"/>
        <v>0</v>
      </c>
      <c r="AV21" s="10">
        <f t="shared" si="7"/>
        <v>66.666666666666671</v>
      </c>
      <c r="AW21" s="10">
        <f t="shared" si="7"/>
        <v>33.333333333333336</v>
      </c>
      <c r="AX21" s="10">
        <f t="shared" si="7"/>
        <v>0</v>
      </c>
      <c r="AY21" s="10">
        <f t="shared" si="7"/>
        <v>66.666666666666671</v>
      </c>
      <c r="AZ21" s="10">
        <f t="shared" si="7"/>
        <v>33.333333333333336</v>
      </c>
      <c r="BA21" s="10">
        <f t="shared" si="7"/>
        <v>0</v>
      </c>
      <c r="BB21" s="10">
        <f t="shared" si="7"/>
        <v>66.666666666666671</v>
      </c>
      <c r="BC21" s="10">
        <f t="shared" si="7"/>
        <v>33.333333333333336</v>
      </c>
      <c r="BD21" s="10">
        <f t="shared" si="7"/>
        <v>0</v>
      </c>
      <c r="BE21" s="10">
        <f t="shared" si="7"/>
        <v>66.666666666666671</v>
      </c>
      <c r="BF21" s="10">
        <f t="shared" si="7"/>
        <v>33.333333333333336</v>
      </c>
      <c r="BG21" s="10">
        <f t="shared" si="7"/>
        <v>0</v>
      </c>
      <c r="BH21" s="10">
        <f t="shared" si="7"/>
        <v>66.666666666666671</v>
      </c>
      <c r="BI21" s="10">
        <f t="shared" si="7"/>
        <v>33.333333333333336</v>
      </c>
      <c r="BJ21" s="10">
        <f t="shared" si="7"/>
        <v>0</v>
      </c>
      <c r="BK21" s="10">
        <f t="shared" si="7"/>
        <v>66.666666666666671</v>
      </c>
      <c r="BL21" s="10">
        <f t="shared" si="7"/>
        <v>33.333333333333336</v>
      </c>
      <c r="BM21" s="10">
        <f t="shared" si="7"/>
        <v>0</v>
      </c>
      <c r="BN21" s="10">
        <f t="shared" si="7"/>
        <v>66.666666666666671</v>
      </c>
      <c r="BO21" s="10">
        <f t="shared" si="7"/>
        <v>33.333333333333336</v>
      </c>
      <c r="BP21" s="10">
        <f t="shared" ref="BP21:EA21" si="8">BP20/6%</f>
        <v>0</v>
      </c>
      <c r="BQ21" s="10">
        <f t="shared" si="8"/>
        <v>66.666666666666671</v>
      </c>
      <c r="BR21" s="10">
        <f t="shared" si="8"/>
        <v>33.333333333333336</v>
      </c>
      <c r="BS21" s="10">
        <f t="shared" si="8"/>
        <v>0</v>
      </c>
      <c r="BT21" s="10">
        <f t="shared" si="8"/>
        <v>66.666666666666671</v>
      </c>
      <c r="BU21" s="10">
        <f t="shared" si="8"/>
        <v>33.333333333333336</v>
      </c>
      <c r="BV21" s="10">
        <f t="shared" si="8"/>
        <v>0</v>
      </c>
      <c r="BW21" s="10">
        <f t="shared" si="8"/>
        <v>66.666666666666671</v>
      </c>
      <c r="BX21" s="10">
        <f t="shared" si="8"/>
        <v>33.333333333333336</v>
      </c>
      <c r="BY21" s="10">
        <f t="shared" si="8"/>
        <v>0</v>
      </c>
      <c r="BZ21" s="10">
        <f t="shared" si="8"/>
        <v>66.666666666666671</v>
      </c>
      <c r="CA21" s="10">
        <f t="shared" si="8"/>
        <v>33.333333333333336</v>
      </c>
      <c r="CB21" s="10">
        <f t="shared" si="8"/>
        <v>0</v>
      </c>
      <c r="CC21" s="10">
        <f t="shared" si="8"/>
        <v>66.666666666666671</v>
      </c>
      <c r="CD21" s="10">
        <f t="shared" si="8"/>
        <v>33.333333333333336</v>
      </c>
      <c r="CE21" s="10">
        <f t="shared" si="8"/>
        <v>0</v>
      </c>
      <c r="CF21" s="10">
        <f t="shared" si="8"/>
        <v>66.666666666666671</v>
      </c>
      <c r="CG21" s="10">
        <f t="shared" si="8"/>
        <v>33.333333333333336</v>
      </c>
      <c r="CH21" s="10">
        <f t="shared" si="8"/>
        <v>0</v>
      </c>
      <c r="CI21" s="10">
        <f t="shared" si="8"/>
        <v>66.666666666666671</v>
      </c>
      <c r="CJ21" s="10">
        <f t="shared" si="8"/>
        <v>33.333333333333336</v>
      </c>
      <c r="CK21" s="10">
        <f t="shared" si="8"/>
        <v>0</v>
      </c>
      <c r="CL21" s="10">
        <f t="shared" si="8"/>
        <v>66.666666666666671</v>
      </c>
      <c r="CM21" s="10">
        <f t="shared" si="8"/>
        <v>33.333333333333336</v>
      </c>
      <c r="CN21" s="10">
        <f t="shared" si="8"/>
        <v>0</v>
      </c>
      <c r="CO21" s="10">
        <f t="shared" si="8"/>
        <v>66.666666666666671</v>
      </c>
      <c r="CP21" s="10">
        <f t="shared" si="8"/>
        <v>33.333333333333336</v>
      </c>
      <c r="CQ21" s="10">
        <f t="shared" si="8"/>
        <v>0</v>
      </c>
      <c r="CR21" s="10">
        <f t="shared" si="8"/>
        <v>66.666666666666671</v>
      </c>
      <c r="CS21" s="10">
        <f t="shared" si="8"/>
        <v>33.333333333333336</v>
      </c>
      <c r="CT21" s="10">
        <f t="shared" si="8"/>
        <v>0</v>
      </c>
      <c r="CU21" s="10">
        <f t="shared" si="8"/>
        <v>66.666666666666671</v>
      </c>
      <c r="CV21" s="10">
        <f t="shared" si="8"/>
        <v>33.333333333333336</v>
      </c>
      <c r="CW21" s="10">
        <f t="shared" si="8"/>
        <v>0</v>
      </c>
      <c r="CX21" s="10">
        <f t="shared" si="8"/>
        <v>66.666666666666671</v>
      </c>
      <c r="CY21" s="10">
        <f t="shared" si="8"/>
        <v>33.333333333333336</v>
      </c>
      <c r="CZ21" s="10">
        <f t="shared" si="8"/>
        <v>0</v>
      </c>
      <c r="DA21" s="10">
        <f t="shared" si="8"/>
        <v>66.666666666666671</v>
      </c>
      <c r="DB21" s="10">
        <f t="shared" si="8"/>
        <v>33.333333333333336</v>
      </c>
      <c r="DC21" s="10">
        <f t="shared" si="8"/>
        <v>0</v>
      </c>
      <c r="DD21" s="10">
        <f t="shared" si="8"/>
        <v>66.666666666666671</v>
      </c>
      <c r="DE21" s="10">
        <f t="shared" si="8"/>
        <v>33.333333333333336</v>
      </c>
      <c r="DF21" s="10">
        <f t="shared" si="8"/>
        <v>0</v>
      </c>
      <c r="DG21" s="10">
        <f t="shared" si="8"/>
        <v>66.666666666666671</v>
      </c>
      <c r="DH21" s="10">
        <f t="shared" si="8"/>
        <v>33.333333333333336</v>
      </c>
      <c r="DI21" s="10">
        <f t="shared" si="8"/>
        <v>0</v>
      </c>
      <c r="DJ21" s="10">
        <f t="shared" si="8"/>
        <v>66.666666666666671</v>
      </c>
      <c r="DK21" s="10">
        <f t="shared" si="8"/>
        <v>33.333333333333336</v>
      </c>
      <c r="DL21" s="10">
        <f t="shared" si="8"/>
        <v>0</v>
      </c>
      <c r="DM21" s="10">
        <f t="shared" si="8"/>
        <v>66.666666666666671</v>
      </c>
      <c r="DN21" s="10">
        <f t="shared" si="8"/>
        <v>33.333333333333336</v>
      </c>
      <c r="DO21" s="10">
        <f t="shared" si="8"/>
        <v>0</v>
      </c>
      <c r="DP21" s="10">
        <f t="shared" si="8"/>
        <v>66.666666666666671</v>
      </c>
      <c r="DQ21" s="10">
        <f t="shared" si="8"/>
        <v>33.333333333333336</v>
      </c>
      <c r="DR21" s="10">
        <f t="shared" si="8"/>
        <v>0</v>
      </c>
      <c r="DS21" s="10">
        <f t="shared" si="8"/>
        <v>66.666666666666671</v>
      </c>
      <c r="DT21" s="10">
        <f t="shared" si="8"/>
        <v>33.333333333333336</v>
      </c>
      <c r="DU21" s="10">
        <f t="shared" si="8"/>
        <v>0</v>
      </c>
      <c r="DV21" s="10">
        <f t="shared" si="8"/>
        <v>66.666666666666671</v>
      </c>
      <c r="DW21" s="10">
        <f t="shared" si="8"/>
        <v>33.333333333333336</v>
      </c>
      <c r="DX21" s="10">
        <f t="shared" si="8"/>
        <v>0</v>
      </c>
      <c r="DY21" s="10">
        <f t="shared" si="8"/>
        <v>66.666666666666671</v>
      </c>
      <c r="DZ21" s="10">
        <f t="shared" si="8"/>
        <v>33.333333333333336</v>
      </c>
      <c r="EA21" s="10">
        <f t="shared" si="8"/>
        <v>0</v>
      </c>
      <c r="EB21" s="10">
        <f t="shared" ref="EB21:GM21" si="9">EB20/6%</f>
        <v>66.666666666666671</v>
      </c>
      <c r="EC21" s="10">
        <f t="shared" si="9"/>
        <v>33.333333333333336</v>
      </c>
      <c r="ED21" s="10">
        <f t="shared" si="9"/>
        <v>0</v>
      </c>
      <c r="EE21" s="10">
        <f t="shared" si="9"/>
        <v>66.666666666666671</v>
      </c>
      <c r="EF21" s="10">
        <f t="shared" si="9"/>
        <v>33.333333333333336</v>
      </c>
      <c r="EG21" s="10">
        <f t="shared" si="9"/>
        <v>0</v>
      </c>
      <c r="EH21" s="10">
        <f t="shared" si="9"/>
        <v>66.666666666666671</v>
      </c>
      <c r="EI21" s="10">
        <f t="shared" si="9"/>
        <v>33.333333333333336</v>
      </c>
      <c r="EJ21" s="10">
        <f t="shared" si="9"/>
        <v>0</v>
      </c>
      <c r="EK21" s="10">
        <f t="shared" si="9"/>
        <v>66.666666666666671</v>
      </c>
      <c r="EL21" s="10">
        <f t="shared" si="9"/>
        <v>33.333333333333336</v>
      </c>
      <c r="EM21" s="10">
        <f t="shared" si="9"/>
        <v>0</v>
      </c>
      <c r="EN21" s="10">
        <f t="shared" si="9"/>
        <v>66.666666666666671</v>
      </c>
      <c r="EO21" s="10">
        <f t="shared" si="9"/>
        <v>33.333333333333336</v>
      </c>
      <c r="EP21" s="10">
        <f t="shared" si="9"/>
        <v>0</v>
      </c>
      <c r="EQ21" s="10">
        <f t="shared" si="9"/>
        <v>66.666666666666671</v>
      </c>
      <c r="ER21" s="10">
        <f t="shared" si="9"/>
        <v>33.333333333333336</v>
      </c>
      <c r="ES21" s="10">
        <f t="shared" si="9"/>
        <v>0</v>
      </c>
      <c r="ET21" s="10">
        <f t="shared" si="9"/>
        <v>66.666666666666671</v>
      </c>
      <c r="EU21" s="10">
        <f t="shared" si="9"/>
        <v>33.333333333333336</v>
      </c>
      <c r="EV21" s="10">
        <f t="shared" si="9"/>
        <v>0</v>
      </c>
      <c r="EW21" s="10">
        <f t="shared" si="9"/>
        <v>66.666666666666671</v>
      </c>
      <c r="EX21" s="10">
        <f t="shared" si="9"/>
        <v>33.333333333333336</v>
      </c>
      <c r="EY21" s="10">
        <f t="shared" si="9"/>
        <v>0</v>
      </c>
      <c r="EZ21" s="10">
        <f t="shared" si="9"/>
        <v>66.666666666666671</v>
      </c>
      <c r="FA21" s="10">
        <f t="shared" si="9"/>
        <v>33.333333333333336</v>
      </c>
      <c r="FB21" s="10">
        <f t="shared" si="9"/>
        <v>0</v>
      </c>
      <c r="FC21" s="10">
        <f t="shared" si="9"/>
        <v>66.666666666666671</v>
      </c>
      <c r="FD21" s="10">
        <f t="shared" si="9"/>
        <v>33.333333333333336</v>
      </c>
      <c r="FE21" s="10">
        <f t="shared" si="9"/>
        <v>0</v>
      </c>
      <c r="FF21" s="10">
        <f t="shared" si="9"/>
        <v>66.666666666666671</v>
      </c>
      <c r="FG21" s="10">
        <f t="shared" si="9"/>
        <v>33.333333333333336</v>
      </c>
      <c r="FH21" s="10">
        <f t="shared" si="9"/>
        <v>0</v>
      </c>
      <c r="FI21" s="10">
        <f t="shared" si="9"/>
        <v>66.666666666666671</v>
      </c>
      <c r="FJ21" s="10">
        <f t="shared" si="9"/>
        <v>33.333333333333336</v>
      </c>
      <c r="FK21" s="10">
        <f t="shared" si="9"/>
        <v>0</v>
      </c>
      <c r="FL21" s="10">
        <f t="shared" si="9"/>
        <v>66.666666666666671</v>
      </c>
      <c r="FM21" s="10">
        <f t="shared" si="9"/>
        <v>33.333333333333336</v>
      </c>
      <c r="FN21" s="10">
        <f t="shared" si="9"/>
        <v>0</v>
      </c>
      <c r="FO21" s="10">
        <f t="shared" si="9"/>
        <v>66.666666666666671</v>
      </c>
      <c r="FP21" s="10">
        <f t="shared" si="9"/>
        <v>33.333333333333336</v>
      </c>
      <c r="FQ21" s="10">
        <f t="shared" si="9"/>
        <v>0</v>
      </c>
      <c r="FR21" s="10">
        <f t="shared" si="9"/>
        <v>66.666666666666671</v>
      </c>
      <c r="FS21" s="10">
        <f t="shared" si="9"/>
        <v>33.333333333333336</v>
      </c>
      <c r="FT21" s="10">
        <f t="shared" si="9"/>
        <v>0</v>
      </c>
      <c r="FU21" s="10">
        <f t="shared" si="9"/>
        <v>66.666666666666671</v>
      </c>
      <c r="FV21" s="10">
        <f t="shared" si="9"/>
        <v>33.333333333333336</v>
      </c>
      <c r="FW21" s="10">
        <f t="shared" si="9"/>
        <v>0</v>
      </c>
      <c r="FX21" s="10">
        <f t="shared" si="9"/>
        <v>66.666666666666671</v>
      </c>
      <c r="FY21" s="10">
        <f t="shared" si="9"/>
        <v>33.333333333333336</v>
      </c>
      <c r="FZ21" s="10">
        <f t="shared" si="9"/>
        <v>0</v>
      </c>
      <c r="GA21" s="10">
        <f t="shared" si="9"/>
        <v>66.666666666666671</v>
      </c>
      <c r="GB21" s="10">
        <f t="shared" si="9"/>
        <v>33.333333333333336</v>
      </c>
      <c r="GC21" s="10">
        <f t="shared" si="9"/>
        <v>0</v>
      </c>
      <c r="GD21" s="10">
        <f t="shared" si="9"/>
        <v>66.666666666666671</v>
      </c>
      <c r="GE21" s="10">
        <f t="shared" si="9"/>
        <v>33.333333333333336</v>
      </c>
      <c r="GF21" s="10">
        <f t="shared" si="9"/>
        <v>0</v>
      </c>
      <c r="GG21" s="10">
        <f t="shared" si="9"/>
        <v>66.666666666666671</v>
      </c>
      <c r="GH21" s="10">
        <f t="shared" si="9"/>
        <v>33.333333333333336</v>
      </c>
      <c r="GI21" s="10">
        <f t="shared" si="9"/>
        <v>0</v>
      </c>
      <c r="GJ21" s="10">
        <f t="shared" si="9"/>
        <v>66.666666666666671</v>
      </c>
      <c r="GK21" s="10">
        <f t="shared" si="9"/>
        <v>33.333333333333336</v>
      </c>
      <c r="GL21" s="10">
        <f t="shared" si="9"/>
        <v>0</v>
      </c>
      <c r="GM21" s="10">
        <f t="shared" si="9"/>
        <v>66.666666666666671</v>
      </c>
      <c r="GN21" s="10">
        <f t="shared" ref="GN21:GR21" si="10">GN20/6%</f>
        <v>33.333333333333336</v>
      </c>
      <c r="GO21" s="10">
        <f t="shared" si="10"/>
        <v>0</v>
      </c>
      <c r="GP21" s="10">
        <f t="shared" si="10"/>
        <v>66.666666666666671</v>
      </c>
      <c r="GQ21" s="10">
        <f t="shared" si="10"/>
        <v>33.333333333333336</v>
      </c>
      <c r="GR21" s="10">
        <f t="shared" si="10"/>
        <v>0</v>
      </c>
    </row>
    <row r="23" spans="1:254">
      <c r="B23" s="100" t="s">
        <v>811</v>
      </c>
      <c r="C23" s="100"/>
      <c r="D23" s="100"/>
      <c r="E23" s="100"/>
      <c r="F23" s="29"/>
      <c r="G23" s="29"/>
      <c r="H23" s="29"/>
      <c r="I23" s="29"/>
      <c r="J23" s="29"/>
      <c r="K23" s="29"/>
      <c r="L23" s="29"/>
      <c r="M23" s="29"/>
    </row>
    <row r="24" spans="1:254" ht="15.75">
      <c r="B24" s="4" t="s">
        <v>812</v>
      </c>
      <c r="C24" s="26" t="s">
        <v>830</v>
      </c>
      <c r="D24" s="22">
        <f>E24/100*6</f>
        <v>4</v>
      </c>
      <c r="E24" s="31">
        <f>(C21+F21+I21+L21+O21+R21)/6</f>
        <v>66.666666666666671</v>
      </c>
      <c r="F24" s="29"/>
      <c r="G24" s="29"/>
      <c r="H24" s="29"/>
      <c r="I24" s="29"/>
      <c r="J24" s="29"/>
      <c r="K24" s="29"/>
      <c r="L24" s="29"/>
      <c r="M24" s="29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>
      <c r="B25" s="4" t="s">
        <v>813</v>
      </c>
      <c r="C25" s="26" t="s">
        <v>830</v>
      </c>
      <c r="D25" s="59">
        <f t="shared" ref="D25:D27" si="11">E25/100*6</f>
        <v>2</v>
      </c>
      <c r="E25" s="31">
        <f>(D21+G21+J21+M21+P21+S21)/6</f>
        <v>33.333333333333336</v>
      </c>
      <c r="F25" s="29"/>
      <c r="G25" s="29"/>
      <c r="H25" s="29"/>
      <c r="I25" s="29"/>
      <c r="J25" s="29"/>
      <c r="K25" s="29"/>
      <c r="L25" s="29"/>
      <c r="M25" s="29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B26" s="4" t="s">
        <v>814</v>
      </c>
      <c r="C26" s="26" t="s">
        <v>830</v>
      </c>
      <c r="D26" s="59">
        <f t="shared" si="11"/>
        <v>0</v>
      </c>
      <c r="E26" s="31">
        <f>(E21+H21+K21+N21+Q21+T21)/6</f>
        <v>0</v>
      </c>
      <c r="F26" s="29"/>
      <c r="G26" s="29"/>
      <c r="H26" s="29"/>
      <c r="I26" s="29"/>
      <c r="J26" s="29"/>
      <c r="K26" s="29"/>
      <c r="L26" s="29"/>
      <c r="M26" s="29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B27" s="26"/>
      <c r="C27" s="26"/>
      <c r="D27" s="59">
        <f t="shared" si="11"/>
        <v>6</v>
      </c>
      <c r="E27" s="32">
        <f>SUM(E24:E26)</f>
        <v>100</v>
      </c>
      <c r="F27" s="29"/>
      <c r="G27" s="29"/>
      <c r="H27" s="29"/>
      <c r="I27" s="29"/>
      <c r="J27" s="29"/>
      <c r="K27" s="29"/>
      <c r="L27" s="29"/>
      <c r="M27" s="29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B28" s="26"/>
      <c r="C28" s="26"/>
      <c r="D28" s="101" t="s">
        <v>56</v>
      </c>
      <c r="E28" s="101"/>
      <c r="F28" s="88" t="s">
        <v>3</v>
      </c>
      <c r="G28" s="89"/>
      <c r="H28" s="90" t="s">
        <v>331</v>
      </c>
      <c r="I28" s="91"/>
      <c r="J28" s="29"/>
      <c r="K28" s="29"/>
      <c r="L28" s="29"/>
      <c r="M28" s="29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B29" s="4" t="s">
        <v>812</v>
      </c>
      <c r="C29" s="26" t="s">
        <v>831</v>
      </c>
      <c r="D29" s="22">
        <f>E29/100*6</f>
        <v>4</v>
      </c>
      <c r="E29" s="31">
        <f>(U21+X21+AA21+AD21+AG21+AJ21)/6</f>
        <v>66.666666666666671</v>
      </c>
      <c r="F29" s="22">
        <f>G29/100*6</f>
        <v>4</v>
      </c>
      <c r="G29" s="31">
        <f>(AM21+AP21+AS21+AV21+AY21+BB21)/6</f>
        <v>66.666666666666671</v>
      </c>
      <c r="H29" s="22">
        <f>I29/100*6</f>
        <v>4</v>
      </c>
      <c r="I29" s="31">
        <f>(BE21+BH21+BK21+BN21+BQ21+BT21)/6</f>
        <v>66.666666666666671</v>
      </c>
      <c r="J29" s="24"/>
      <c r="K29" s="24"/>
      <c r="L29" s="24"/>
      <c r="M29" s="24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B30" s="4" t="s">
        <v>813</v>
      </c>
      <c r="C30" s="26" t="s">
        <v>831</v>
      </c>
      <c r="D30" s="59">
        <f t="shared" ref="D30:D32" si="12">E30/100*6</f>
        <v>2</v>
      </c>
      <c r="E30" s="31">
        <f>(V21+Y21+AB21+AE21+AH21+AK21)/6</f>
        <v>33.333333333333336</v>
      </c>
      <c r="F30" s="59">
        <f t="shared" ref="F30:F32" si="13">G30/100*6</f>
        <v>2</v>
      </c>
      <c r="G30" s="31">
        <f>(AN21+AQ21+AT21+AW21+AZ21+BC21)/6</f>
        <v>33.333333333333336</v>
      </c>
      <c r="H30" s="59">
        <f t="shared" ref="H30:H32" si="14">I30/100*6</f>
        <v>2</v>
      </c>
      <c r="I30" s="31">
        <f>(BF21+BI21+BL21+BO21+BR21+BU21)/6</f>
        <v>33.333333333333336</v>
      </c>
      <c r="J30" s="24"/>
      <c r="K30" s="24"/>
      <c r="L30" s="24"/>
      <c r="M30" s="24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B31" s="4" t="s">
        <v>814</v>
      </c>
      <c r="C31" s="26" t="s">
        <v>831</v>
      </c>
      <c r="D31" s="59">
        <f t="shared" si="12"/>
        <v>0</v>
      </c>
      <c r="E31" s="31">
        <f>(W21+Z21+AC21+AF21+AI21+AL21)/6</f>
        <v>0</v>
      </c>
      <c r="F31" s="59">
        <f t="shared" si="13"/>
        <v>0</v>
      </c>
      <c r="G31" s="31">
        <f>(AO21+AR21+AU21+AX21+BA21+BD21)/6</f>
        <v>0</v>
      </c>
      <c r="H31" s="59">
        <f t="shared" si="14"/>
        <v>0</v>
      </c>
      <c r="I31" s="31">
        <f>(BG21+BJ21+BM21+BP21+BS21+BV21)/6</f>
        <v>0</v>
      </c>
      <c r="J31" s="24"/>
      <c r="K31" s="24"/>
      <c r="L31" s="24"/>
      <c r="M31" s="24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B32" s="26"/>
      <c r="C32" s="26"/>
      <c r="D32" s="59">
        <f t="shared" si="12"/>
        <v>6</v>
      </c>
      <c r="E32" s="32">
        <f t="shared" ref="E32:I32" si="15">SUM(E29:E31)</f>
        <v>100</v>
      </c>
      <c r="F32" s="59">
        <f t="shared" si="13"/>
        <v>6</v>
      </c>
      <c r="G32" s="33">
        <f t="shared" si="15"/>
        <v>100</v>
      </c>
      <c r="H32" s="59">
        <f t="shared" si="14"/>
        <v>6</v>
      </c>
      <c r="I32" s="32">
        <f t="shared" si="15"/>
        <v>100</v>
      </c>
      <c r="J32" s="52"/>
      <c r="K32" s="52"/>
      <c r="L32" s="52"/>
      <c r="M32" s="52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2:254" ht="15.75">
      <c r="B33" s="4" t="s">
        <v>812</v>
      </c>
      <c r="C33" s="26" t="s">
        <v>832</v>
      </c>
      <c r="D33" s="34">
        <f>E33/100*6</f>
        <v>4</v>
      </c>
      <c r="E33" s="31">
        <f>(BW21+BZ21+CC21+CF21+CI21+CL21)/6</f>
        <v>66.666666666666671</v>
      </c>
      <c r="F33" s="29"/>
      <c r="G33" s="29"/>
      <c r="H33" s="29"/>
      <c r="I33" s="29"/>
      <c r="J33" s="29"/>
      <c r="K33" s="29"/>
      <c r="L33" s="29"/>
      <c r="M33" s="29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2:254" ht="15.75">
      <c r="B34" s="4" t="s">
        <v>813</v>
      </c>
      <c r="C34" s="26" t="s">
        <v>832</v>
      </c>
      <c r="D34" s="34">
        <f t="shared" ref="D34:D36" si="16">E34/100*6</f>
        <v>2</v>
      </c>
      <c r="E34" s="31">
        <f>(BX21+CA21+CD21+CG21+CJ21+CM21)/6</f>
        <v>33.333333333333336</v>
      </c>
      <c r="F34" s="29"/>
      <c r="G34" s="29"/>
      <c r="H34" s="29"/>
      <c r="I34" s="29"/>
      <c r="J34" s="29"/>
      <c r="K34" s="29"/>
      <c r="L34" s="29"/>
      <c r="M34" s="29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2:254" ht="15.75">
      <c r="B35" s="4" t="s">
        <v>814</v>
      </c>
      <c r="C35" s="26" t="s">
        <v>832</v>
      </c>
      <c r="D35" s="34">
        <f t="shared" si="16"/>
        <v>0</v>
      </c>
      <c r="E35" s="31">
        <f>(BY21+CB21+CE21+CH21+CK21+CN21)/6</f>
        <v>0</v>
      </c>
      <c r="F35" s="29"/>
      <c r="G35" s="29"/>
      <c r="H35" s="29"/>
      <c r="I35" s="29"/>
      <c r="J35" s="29"/>
      <c r="K35" s="29"/>
      <c r="L35" s="29"/>
      <c r="M35" s="29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2:254">
      <c r="B36" s="26"/>
      <c r="C36" s="26"/>
      <c r="D36" s="34">
        <f t="shared" si="16"/>
        <v>6</v>
      </c>
      <c r="E36" s="33">
        <f>SUM(E33:E35)</f>
        <v>100</v>
      </c>
      <c r="F36" s="29"/>
      <c r="G36" s="29"/>
      <c r="H36" s="29"/>
      <c r="I36" s="29"/>
      <c r="J36" s="29"/>
      <c r="K36" s="29"/>
      <c r="L36" s="29"/>
      <c r="M36" s="29"/>
    </row>
    <row r="37" spans="2:254">
      <c r="B37" s="26"/>
      <c r="C37" s="26"/>
      <c r="D37" s="101" t="s">
        <v>159</v>
      </c>
      <c r="E37" s="101"/>
      <c r="F37" s="86" t="s">
        <v>116</v>
      </c>
      <c r="G37" s="87"/>
      <c r="H37" s="90" t="s">
        <v>174</v>
      </c>
      <c r="I37" s="91"/>
      <c r="J37" s="85" t="s">
        <v>186</v>
      </c>
      <c r="K37" s="85"/>
      <c r="L37" s="85" t="s">
        <v>117</v>
      </c>
      <c r="M37" s="85"/>
    </row>
    <row r="38" spans="2:254">
      <c r="B38" s="4" t="s">
        <v>812</v>
      </c>
      <c r="C38" s="26" t="s">
        <v>833</v>
      </c>
      <c r="D38" s="22">
        <f>E38/100*6</f>
        <v>4</v>
      </c>
      <c r="E38" s="31">
        <f>(CO21+CR21+CU21+CX21+DA21+DD21)/6</f>
        <v>66.666666666666671</v>
      </c>
      <c r="F38" s="22">
        <f>G38/100*6</f>
        <v>4</v>
      </c>
      <c r="G38" s="31">
        <f>(DG21+DJ21+DM21+DP21+DS21+DV21)/6</f>
        <v>66.666666666666671</v>
      </c>
      <c r="H38" s="22">
        <f>I38/100*6</f>
        <v>4</v>
      </c>
      <c r="I38" s="31">
        <f>(DY21+EB21+EE21+EH21+EK21+EN21)/6</f>
        <v>66.666666666666671</v>
      </c>
      <c r="J38" s="22">
        <f>K38/100*6</f>
        <v>4</v>
      </c>
      <c r="K38" s="31">
        <f>(EQ21+ET21+EW21+EZ21+FC21+FF21)/6</f>
        <v>66.666666666666671</v>
      </c>
      <c r="L38" s="22">
        <f>M38/100*6</f>
        <v>4</v>
      </c>
      <c r="M38" s="31">
        <f>(FI21+FL21+FO21+FR21+FU21+FX21)/6</f>
        <v>66.666666666666671</v>
      </c>
    </row>
    <row r="39" spans="2:254">
      <c r="B39" s="4" t="s">
        <v>813</v>
      </c>
      <c r="C39" s="26" t="s">
        <v>833</v>
      </c>
      <c r="D39" s="59">
        <f t="shared" ref="D39:D41" si="17">E39/100*6</f>
        <v>2</v>
      </c>
      <c r="E39" s="31">
        <f>(CP21+CS21+CV21+CY21+DB21+DE21)/6</f>
        <v>33.333333333333336</v>
      </c>
      <c r="F39" s="59">
        <f t="shared" ref="F39:F41" si="18">G39/100*6</f>
        <v>2</v>
      </c>
      <c r="G39" s="31">
        <f>(DH21+DK21+DN21+DQ21+DT21+DW21)/6</f>
        <v>33.333333333333336</v>
      </c>
      <c r="H39" s="59">
        <f t="shared" ref="H39:H41" si="19">I39/100*6</f>
        <v>2</v>
      </c>
      <c r="I39" s="31">
        <f>(DZ21+EC21+EF21+EI21+EL21+EO21)/6</f>
        <v>33.333333333333336</v>
      </c>
      <c r="J39" s="59">
        <f t="shared" ref="J39:J41" si="20">K39/100*6</f>
        <v>2</v>
      </c>
      <c r="K39" s="31">
        <f>(ER21+EU21+EX21+FA21+FD21+FG21)/6</f>
        <v>33.333333333333336</v>
      </c>
      <c r="L39" s="59">
        <f t="shared" ref="L39:L41" si="21">M39/100*6</f>
        <v>2</v>
      </c>
      <c r="M39" s="31">
        <f>(FJ21+FM21+FP21+FS21+FV21+FY21)/6</f>
        <v>33.333333333333336</v>
      </c>
    </row>
    <row r="40" spans="2:254" ht="37.5" customHeight="1">
      <c r="B40" s="4" t="s">
        <v>814</v>
      </c>
      <c r="C40" s="26" t="s">
        <v>833</v>
      </c>
      <c r="D40" s="59">
        <f t="shared" si="17"/>
        <v>0</v>
      </c>
      <c r="E40" s="31">
        <f>(CQ21+CT21+CW21+CZ21+DC21+DF21)/6</f>
        <v>0</v>
      </c>
      <c r="F40" s="59">
        <f t="shared" si="18"/>
        <v>0</v>
      </c>
      <c r="G40" s="31">
        <f>(DI21+DL21+DO21+DR21+DU21+DX21)/6</f>
        <v>0</v>
      </c>
      <c r="H40" s="59">
        <f t="shared" si="19"/>
        <v>0</v>
      </c>
      <c r="I40" s="31">
        <f>(EA21+ED21+EG21+EJ21+EM21+EP21)/6</f>
        <v>0</v>
      </c>
      <c r="J40" s="59">
        <f t="shared" si="20"/>
        <v>0</v>
      </c>
      <c r="K40" s="31">
        <f>(ES21+EV21+EY21+FB21+FE21+FH21)/6</f>
        <v>0</v>
      </c>
      <c r="L40" s="59">
        <f t="shared" si="21"/>
        <v>0</v>
      </c>
      <c r="M40" s="31">
        <f>(FK21+FN21+FQ21+FT21+FW21+FZ21)/6</f>
        <v>0</v>
      </c>
    </row>
    <row r="41" spans="2:254">
      <c r="B41" s="26"/>
      <c r="C41" s="26"/>
      <c r="D41" s="59">
        <f t="shared" si="17"/>
        <v>6</v>
      </c>
      <c r="E41" s="32">
        <f t="shared" ref="E41:M41" si="22">SUM(E38:E40)</f>
        <v>100</v>
      </c>
      <c r="F41" s="59">
        <f t="shared" si="18"/>
        <v>6</v>
      </c>
      <c r="G41" s="33">
        <f t="shared" si="22"/>
        <v>100</v>
      </c>
      <c r="H41" s="59">
        <f t="shared" si="19"/>
        <v>6</v>
      </c>
      <c r="I41" s="32">
        <f t="shared" si="22"/>
        <v>100</v>
      </c>
      <c r="J41" s="59">
        <f t="shared" si="20"/>
        <v>6</v>
      </c>
      <c r="K41" s="32">
        <f t="shared" si="22"/>
        <v>100</v>
      </c>
      <c r="L41" s="59">
        <f t="shared" si="21"/>
        <v>6</v>
      </c>
      <c r="M41" s="32">
        <f t="shared" si="22"/>
        <v>100</v>
      </c>
    </row>
    <row r="42" spans="2:254">
      <c r="B42" s="4" t="s">
        <v>812</v>
      </c>
      <c r="C42" s="26" t="s">
        <v>834</v>
      </c>
      <c r="D42" s="22">
        <f>E42/100*6</f>
        <v>4</v>
      </c>
      <c r="E42" s="31">
        <f>(GA21+GD21+GG21+GJ21+GM21+GP21)/6</f>
        <v>66.666666666666671</v>
      </c>
      <c r="F42" s="29"/>
      <c r="G42" s="29"/>
      <c r="H42" s="29"/>
      <c r="I42" s="29"/>
      <c r="J42" s="29"/>
      <c r="K42" s="29"/>
      <c r="L42" s="29"/>
      <c r="M42" s="29"/>
    </row>
    <row r="43" spans="2:254">
      <c r="B43" s="4" t="s">
        <v>813</v>
      </c>
      <c r="C43" s="26" t="s">
        <v>834</v>
      </c>
      <c r="D43" s="59">
        <f t="shared" ref="D43:D45" si="23">E43/100*6</f>
        <v>2</v>
      </c>
      <c r="E43" s="31">
        <f>(GB21+GE21+GH21+GK21+GN21+GQ21)/6</f>
        <v>33.333333333333336</v>
      </c>
      <c r="F43" s="29"/>
      <c r="G43" s="29"/>
      <c r="H43" s="29"/>
      <c r="I43" s="29"/>
      <c r="J43" s="29"/>
      <c r="K43" s="29"/>
      <c r="L43" s="29"/>
      <c r="M43" s="29"/>
    </row>
    <row r="44" spans="2:254">
      <c r="B44" s="4" t="s">
        <v>814</v>
      </c>
      <c r="C44" s="26" t="s">
        <v>834</v>
      </c>
      <c r="D44" s="59">
        <f t="shared" si="23"/>
        <v>0</v>
      </c>
      <c r="E44" s="31">
        <f>(GC21+GF21+GI21+GL21+GO21+GR21)/6</f>
        <v>0</v>
      </c>
      <c r="F44" s="29"/>
      <c r="G44" s="29"/>
      <c r="H44" s="29"/>
      <c r="I44" s="29"/>
      <c r="J44" s="29"/>
      <c r="K44" s="29"/>
      <c r="L44" s="29"/>
      <c r="M44" s="29"/>
    </row>
    <row r="45" spans="2:254">
      <c r="B45" s="26"/>
      <c r="C45" s="26"/>
      <c r="D45" s="59">
        <f t="shared" si="23"/>
        <v>6</v>
      </c>
      <c r="E45" s="33">
        <f>SUM(E42:E44)</f>
        <v>100</v>
      </c>
      <c r="F45" s="29"/>
      <c r="G45" s="29"/>
      <c r="H45" s="29"/>
      <c r="I45" s="29"/>
      <c r="J45" s="29"/>
      <c r="K45" s="29"/>
      <c r="L45" s="29"/>
      <c r="M45" s="29"/>
    </row>
    <row r="47" spans="2:254" ht="15" customHeight="1"/>
  </sheetData>
  <mergeCells count="163"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47"/>
  <sheetViews>
    <sheetView topLeftCell="B1" zoomScale="80" zoomScaleNormal="80" workbookViewId="0">
      <selection activeCell="B2" sqref="B2:P2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</row>
    <row r="2" spans="1:293" ht="15.75">
      <c r="A2" s="8" t="s">
        <v>836</v>
      </c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</row>
    <row r="3" spans="1:293" ht="15.75">
      <c r="A3" s="8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</row>
    <row r="4" spans="1:293" ht="15.6" customHeight="1">
      <c r="A4" s="81" t="s">
        <v>0</v>
      </c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</row>
    <row r="5" spans="1:293" ht="15" customHeight="1">
      <c r="A5" s="8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</row>
    <row r="6" spans="1:293" ht="4.1500000000000004" hidden="1" customHeight="1">
      <c r="A6" s="8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</row>
    <row r="7" spans="1:293" ht="16.149999999999999" hidden="1" customHeight="1">
      <c r="A7" s="81"/>
      <c r="B7" s="26" t="s">
        <v>813</v>
      </c>
      <c r="C7" s="22" t="s">
        <v>809</v>
      </c>
      <c r="D7" s="34" t="e">
        <f t="shared" ref="D7:D9" si="0">E7/100*7</f>
        <v>#REF!</v>
      </c>
      <c r="E7" s="31" t="e">
        <f>(#REF!+#REF!+#REF!+#REF!+#REF!+#REF!+#REF!)/7</f>
        <v>#REF!</v>
      </c>
      <c r="F7" s="59" t="e">
        <f t="shared" ref="F7:F9" si="1">G7/100*7</f>
        <v>#REF!</v>
      </c>
      <c r="G7" s="31" t="e">
        <f>(#REF!+#REF!+#REF!+#REF!+#REF!+#REF!+#REF!)/7</f>
        <v>#REF!</v>
      </c>
      <c r="H7" s="59" t="e">
        <f t="shared" ref="H7:H9" si="2">I7/100*7</f>
        <v>#REF!</v>
      </c>
      <c r="I7" s="31" t="e">
        <f>(#REF!+#REF!+#REF!+#REF!+#REF!+#REF!+#REF!)/7</f>
        <v>#REF!</v>
      </c>
      <c r="J7" s="59" t="e">
        <f t="shared" ref="J7:J9" si="3">K7/100*7</f>
        <v>#REF!</v>
      </c>
      <c r="K7" s="31" t="e">
        <f>(#REF!+#REF!+#REF!+#REF!+#REF!+#REF!+#REF!)/7</f>
        <v>#REF!</v>
      </c>
      <c r="L7" s="59" t="e">
        <f t="shared" ref="L7:L9" si="4">M7/100*7</f>
        <v>#REF!</v>
      </c>
      <c r="M7" s="31" t="e">
        <f>(#REF!+#REF!+#REF!+#REF!+#REF!+#REF!+#REF!)/7</f>
        <v>#REF!</v>
      </c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</row>
    <row r="8" spans="1:293" ht="17.45" hidden="1" customHeight="1">
      <c r="A8" s="81"/>
      <c r="B8" s="26" t="s">
        <v>814</v>
      </c>
      <c r="C8" s="22" t="s">
        <v>809</v>
      </c>
      <c r="D8" s="34" t="e">
        <f t="shared" si="0"/>
        <v>#REF!</v>
      </c>
      <c r="E8" s="31" t="e">
        <f>(#REF!+#REF!+#REF!+#REF!+#REF!+#REF!+#REF!)/7</f>
        <v>#REF!</v>
      </c>
      <c r="F8" s="59" t="e">
        <f t="shared" si="1"/>
        <v>#REF!</v>
      </c>
      <c r="G8" s="31" t="e">
        <f>(#REF!+#REF!+#REF!+#REF!+#REF!+#REF!+#REF!)/7</f>
        <v>#REF!</v>
      </c>
      <c r="H8" s="59" t="e">
        <f t="shared" si="2"/>
        <v>#REF!</v>
      </c>
      <c r="I8" s="31" t="e">
        <f>(#REF!+#REF!+#REF!+#REF!+#REF!+#REF!+#REF!)/7</f>
        <v>#REF!</v>
      </c>
      <c r="J8" s="59" t="e">
        <f t="shared" si="3"/>
        <v>#REF!</v>
      </c>
      <c r="K8" s="31" t="e">
        <f>(#REF!+#REF!+#REF!+#REF!+#REF!+#REF!+#REF!)/7</f>
        <v>#REF!</v>
      </c>
      <c r="L8" s="59" t="e">
        <f t="shared" si="4"/>
        <v>#REF!</v>
      </c>
      <c r="M8" s="31" t="e">
        <f>(#REF!+#REF!+#REF!+#REF!+#REF!+#REF!+#REF!)/7</f>
        <v>#REF!</v>
      </c>
    </row>
    <row r="9" spans="1:293" ht="18" hidden="1" customHeight="1">
      <c r="A9" s="81"/>
      <c r="B9" s="26"/>
      <c r="C9" s="22"/>
      <c r="D9" s="34" t="e">
        <f t="shared" si="0"/>
        <v>#REF!</v>
      </c>
      <c r="E9" s="33" t="e">
        <f>SUM(E7:E8)</f>
        <v>#REF!</v>
      </c>
      <c r="F9" s="59" t="e">
        <f t="shared" si="1"/>
        <v>#REF!</v>
      </c>
      <c r="G9" s="32" t="e">
        <f>SUM(G7:G8)</f>
        <v>#REF!</v>
      </c>
      <c r="H9" s="59" t="e">
        <f t="shared" si="2"/>
        <v>#REF!</v>
      </c>
      <c r="I9" s="32" t="e">
        <f>SUM(I7:I8)</f>
        <v>#REF!</v>
      </c>
      <c r="J9" s="59" t="e">
        <f t="shared" si="3"/>
        <v>#REF!</v>
      </c>
      <c r="K9" s="32" t="e">
        <f>SUM(K7:K8)</f>
        <v>#REF!</v>
      </c>
      <c r="L9" s="59" t="e">
        <f t="shared" si="4"/>
        <v>#REF!</v>
      </c>
      <c r="M9" s="32" t="e">
        <f>SUM(M7:M8)</f>
        <v>#REF!</v>
      </c>
    </row>
    <row r="10" spans="1:293" ht="30" hidden="1" customHeight="1">
      <c r="A10" s="81"/>
      <c r="B10" s="29"/>
      <c r="C10" s="29"/>
      <c r="D10" s="29"/>
      <c r="E10" s="29"/>
      <c r="F10" s="29"/>
      <c r="G10" s="29"/>
      <c r="H10" s="29"/>
      <c r="I10" s="29"/>
    </row>
    <row r="11" spans="1:293">
      <c r="A11" s="81"/>
      <c r="B11" s="29"/>
      <c r="C11" s="29"/>
      <c r="D11" s="29"/>
      <c r="E11" s="29"/>
      <c r="F11" s="29"/>
      <c r="G11" s="29"/>
      <c r="H11" s="29"/>
      <c r="I11" s="29"/>
    </row>
    <row r="12" spans="1:293" ht="93" customHeight="1">
      <c r="A12" s="81"/>
      <c r="B12" s="29"/>
      <c r="C12" s="29"/>
      <c r="D12" s="29"/>
      <c r="E12" s="29"/>
      <c r="F12" s="29"/>
      <c r="G12" s="29"/>
      <c r="H12" s="29"/>
      <c r="I12" s="29"/>
    </row>
    <row r="13" spans="1:293" ht="82.5" customHeight="1">
      <c r="A13" s="81"/>
      <c r="B13" s="29"/>
      <c r="C13" s="29"/>
      <c r="D13" s="29"/>
      <c r="E13" s="29"/>
      <c r="F13" s="29"/>
      <c r="G13" s="29"/>
      <c r="H13" s="29"/>
      <c r="I13" s="29"/>
    </row>
    <row r="14" spans="1:293" ht="15.75"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</row>
    <row r="15" spans="1:293" ht="15.75"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</row>
    <row r="16" spans="1:293" ht="15.75"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</row>
    <row r="17" spans="255:293" ht="15.75"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</row>
    <row r="18" spans="255:293" ht="15.75"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</row>
    <row r="19" spans="255:293" ht="15.75"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</row>
    <row r="20" spans="255:293" ht="15.75" customHeight="1"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</row>
    <row r="22" spans="255:293" ht="15" customHeight="1"/>
    <row r="24" spans="255:293" ht="15.75"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</row>
    <row r="25" spans="255:293" ht="15.75"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</row>
    <row r="26" spans="255:293" ht="15.75"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</row>
    <row r="27" spans="255:293" ht="15.75"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</row>
    <row r="28" spans="255:293" ht="15.75"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</row>
    <row r="29" spans="255:293" ht="15.75"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</row>
    <row r="30" spans="255:293" ht="15.75"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</row>
    <row r="31" spans="255:293" ht="15.75"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</row>
    <row r="32" spans="255:293" ht="15.75"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</row>
    <row r="33" spans="255:293" ht="15.75"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</row>
    <row r="34" spans="255:293" ht="15.75"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</row>
    <row r="35" spans="255:293" ht="15.75"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</row>
    <row r="40" spans="255:293" ht="44.45" customHeight="1"/>
    <row r="47" spans="255:293" ht="15" customHeight="1"/>
  </sheetData>
  <mergeCells count="1">
    <mergeCell ref="A4:A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08" t="s">
        <v>1378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1377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7" t="s">
        <v>0</v>
      </c>
      <c r="B4" s="117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8"/>
      <c r="B5" s="118"/>
      <c r="C5" s="105" t="s">
        <v>58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  <c r="X5" s="105" t="s">
        <v>56</v>
      </c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/>
      <c r="AS5" s="105" t="s">
        <v>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7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5" t="s">
        <v>332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7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>
      <c r="A6" s="118"/>
      <c r="B6" s="118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18"/>
      <c r="B7" s="118"/>
      <c r="C7" s="80" t="s">
        <v>1337</v>
      </c>
      <c r="D7" s="80"/>
      <c r="E7" s="80"/>
      <c r="F7" s="80" t="s">
        <v>1338</v>
      </c>
      <c r="G7" s="80"/>
      <c r="H7" s="80"/>
      <c r="I7" s="80" t="s">
        <v>1339</v>
      </c>
      <c r="J7" s="80"/>
      <c r="K7" s="80"/>
      <c r="L7" s="80" t="s">
        <v>1340</v>
      </c>
      <c r="M7" s="80"/>
      <c r="N7" s="80"/>
      <c r="O7" s="80" t="s">
        <v>1341</v>
      </c>
      <c r="P7" s="80"/>
      <c r="Q7" s="80"/>
      <c r="R7" s="80" t="s">
        <v>1342</v>
      </c>
      <c r="S7" s="80"/>
      <c r="T7" s="80"/>
      <c r="U7" s="80" t="s">
        <v>1343</v>
      </c>
      <c r="V7" s="80"/>
      <c r="W7" s="80"/>
      <c r="X7" s="80" t="s">
        <v>1344</v>
      </c>
      <c r="Y7" s="80"/>
      <c r="Z7" s="80"/>
      <c r="AA7" s="80" t="s">
        <v>1345</v>
      </c>
      <c r="AB7" s="80"/>
      <c r="AC7" s="80"/>
      <c r="AD7" s="80" t="s">
        <v>1346</v>
      </c>
      <c r="AE7" s="80"/>
      <c r="AF7" s="80"/>
      <c r="AG7" s="80" t="s">
        <v>1347</v>
      </c>
      <c r="AH7" s="80"/>
      <c r="AI7" s="80"/>
      <c r="AJ7" s="80" t="s">
        <v>1348</v>
      </c>
      <c r="AK7" s="80"/>
      <c r="AL7" s="80"/>
      <c r="AM7" s="80" t="s">
        <v>1349</v>
      </c>
      <c r="AN7" s="80"/>
      <c r="AO7" s="80"/>
      <c r="AP7" s="80" t="s">
        <v>1350</v>
      </c>
      <c r="AQ7" s="80"/>
      <c r="AR7" s="80"/>
      <c r="AS7" s="80" t="s">
        <v>1351</v>
      </c>
      <c r="AT7" s="80"/>
      <c r="AU7" s="80"/>
      <c r="AV7" s="80" t="s">
        <v>1352</v>
      </c>
      <c r="AW7" s="80"/>
      <c r="AX7" s="80"/>
      <c r="AY7" s="80" t="s">
        <v>1353</v>
      </c>
      <c r="AZ7" s="80"/>
      <c r="BA7" s="80"/>
      <c r="BB7" s="80" t="s">
        <v>1354</v>
      </c>
      <c r="BC7" s="80"/>
      <c r="BD7" s="80"/>
      <c r="BE7" s="80" t="s">
        <v>1355</v>
      </c>
      <c r="BF7" s="80"/>
      <c r="BG7" s="80"/>
      <c r="BH7" s="80" t="s">
        <v>1356</v>
      </c>
      <c r="BI7" s="80"/>
      <c r="BJ7" s="80"/>
      <c r="BK7" s="80" t="s">
        <v>1357</v>
      </c>
      <c r="BL7" s="80"/>
      <c r="BM7" s="80"/>
      <c r="BN7" s="80" t="s">
        <v>1358</v>
      </c>
      <c r="BO7" s="80"/>
      <c r="BP7" s="80"/>
      <c r="BQ7" s="80" t="s">
        <v>1359</v>
      </c>
      <c r="BR7" s="80"/>
      <c r="BS7" s="80"/>
      <c r="BT7" s="80" t="s">
        <v>1360</v>
      </c>
      <c r="BU7" s="80"/>
      <c r="BV7" s="80"/>
      <c r="BW7" s="80" t="s">
        <v>1361</v>
      </c>
      <c r="BX7" s="80"/>
      <c r="BY7" s="80"/>
      <c r="BZ7" s="80" t="s">
        <v>1198</v>
      </c>
      <c r="CA7" s="80"/>
      <c r="CB7" s="80"/>
      <c r="CC7" s="80" t="s">
        <v>1362</v>
      </c>
      <c r="CD7" s="80"/>
      <c r="CE7" s="80"/>
      <c r="CF7" s="80" t="s">
        <v>1363</v>
      </c>
      <c r="CG7" s="80"/>
      <c r="CH7" s="80"/>
      <c r="CI7" s="80" t="s">
        <v>1364</v>
      </c>
      <c r="CJ7" s="80"/>
      <c r="CK7" s="80"/>
      <c r="CL7" s="80" t="s">
        <v>1365</v>
      </c>
      <c r="CM7" s="80"/>
      <c r="CN7" s="80"/>
      <c r="CO7" s="80" t="s">
        <v>1366</v>
      </c>
      <c r="CP7" s="80"/>
      <c r="CQ7" s="80"/>
      <c r="CR7" s="80" t="s">
        <v>1367</v>
      </c>
      <c r="CS7" s="80"/>
      <c r="CT7" s="80"/>
      <c r="CU7" s="80" t="s">
        <v>1368</v>
      </c>
      <c r="CV7" s="80"/>
      <c r="CW7" s="80"/>
      <c r="CX7" s="80" t="s">
        <v>1369</v>
      </c>
      <c r="CY7" s="80"/>
      <c r="CZ7" s="80"/>
      <c r="DA7" s="80" t="s">
        <v>1370</v>
      </c>
      <c r="DB7" s="80"/>
      <c r="DC7" s="80"/>
      <c r="DD7" s="80" t="s">
        <v>1371</v>
      </c>
      <c r="DE7" s="80"/>
      <c r="DF7" s="80"/>
      <c r="DG7" s="80" t="s">
        <v>1372</v>
      </c>
      <c r="DH7" s="80"/>
      <c r="DI7" s="80"/>
      <c r="DJ7" s="99" t="s">
        <v>1373</v>
      </c>
      <c r="DK7" s="99"/>
      <c r="DL7" s="99"/>
      <c r="DM7" s="99" t="s">
        <v>1374</v>
      </c>
      <c r="DN7" s="99"/>
      <c r="DO7" s="99"/>
      <c r="DP7" s="99" t="s">
        <v>1375</v>
      </c>
      <c r="DQ7" s="99"/>
      <c r="DR7" s="99"/>
      <c r="DS7" s="99" t="s">
        <v>1376</v>
      </c>
      <c r="DT7" s="99"/>
      <c r="DU7" s="99"/>
      <c r="DV7" s="99" t="s">
        <v>745</v>
      </c>
      <c r="DW7" s="99"/>
      <c r="DX7" s="99"/>
      <c r="DY7" s="80" t="s">
        <v>761</v>
      </c>
      <c r="DZ7" s="80"/>
      <c r="EA7" s="80"/>
      <c r="EB7" s="80" t="s">
        <v>762</v>
      </c>
      <c r="EC7" s="80"/>
      <c r="ED7" s="80"/>
      <c r="EE7" s="80" t="s">
        <v>1230</v>
      </c>
      <c r="EF7" s="80"/>
      <c r="EG7" s="80"/>
      <c r="EH7" s="80" t="s">
        <v>763</v>
      </c>
      <c r="EI7" s="80"/>
      <c r="EJ7" s="80"/>
      <c r="EK7" s="80" t="s">
        <v>1333</v>
      </c>
      <c r="EL7" s="80"/>
      <c r="EM7" s="80"/>
      <c r="EN7" s="80" t="s">
        <v>766</v>
      </c>
      <c r="EO7" s="80"/>
      <c r="EP7" s="80"/>
      <c r="EQ7" s="80" t="s">
        <v>1239</v>
      </c>
      <c r="ER7" s="80"/>
      <c r="ES7" s="80"/>
      <c r="ET7" s="80" t="s">
        <v>771</v>
      </c>
      <c r="EU7" s="80"/>
      <c r="EV7" s="80"/>
      <c r="EW7" s="80" t="s">
        <v>1242</v>
      </c>
      <c r="EX7" s="80"/>
      <c r="EY7" s="80"/>
      <c r="EZ7" s="80" t="s">
        <v>1244</v>
      </c>
      <c r="FA7" s="80"/>
      <c r="FB7" s="80"/>
      <c r="FC7" s="80" t="s">
        <v>1246</v>
      </c>
      <c r="FD7" s="80"/>
      <c r="FE7" s="80"/>
      <c r="FF7" s="80" t="s">
        <v>1334</v>
      </c>
      <c r="FG7" s="80"/>
      <c r="FH7" s="80"/>
      <c r="FI7" s="80" t="s">
        <v>1249</v>
      </c>
      <c r="FJ7" s="80"/>
      <c r="FK7" s="80"/>
      <c r="FL7" s="80" t="s">
        <v>775</v>
      </c>
      <c r="FM7" s="80"/>
      <c r="FN7" s="80"/>
      <c r="FO7" s="80" t="s">
        <v>1253</v>
      </c>
      <c r="FP7" s="80"/>
      <c r="FQ7" s="80"/>
      <c r="FR7" s="80" t="s">
        <v>1256</v>
      </c>
      <c r="FS7" s="80"/>
      <c r="FT7" s="80"/>
      <c r="FU7" s="80" t="s">
        <v>1260</v>
      </c>
      <c r="FV7" s="80"/>
      <c r="FW7" s="80"/>
      <c r="FX7" s="80" t="s">
        <v>1262</v>
      </c>
      <c r="FY7" s="80"/>
      <c r="FZ7" s="80"/>
      <c r="GA7" s="99" t="s">
        <v>1265</v>
      </c>
      <c r="GB7" s="99"/>
      <c r="GC7" s="99"/>
      <c r="GD7" s="80" t="s">
        <v>780</v>
      </c>
      <c r="GE7" s="80"/>
      <c r="GF7" s="80"/>
      <c r="GG7" s="99" t="s">
        <v>1272</v>
      </c>
      <c r="GH7" s="99"/>
      <c r="GI7" s="99"/>
      <c r="GJ7" s="99" t="s">
        <v>1273</v>
      </c>
      <c r="GK7" s="99"/>
      <c r="GL7" s="99"/>
      <c r="GM7" s="99" t="s">
        <v>1275</v>
      </c>
      <c r="GN7" s="99"/>
      <c r="GO7" s="99"/>
      <c r="GP7" s="99" t="s">
        <v>1276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80" t="s">
        <v>1283</v>
      </c>
      <c r="HC7" s="80"/>
      <c r="HD7" s="80"/>
      <c r="HE7" s="80" t="s">
        <v>1285</v>
      </c>
      <c r="HF7" s="80"/>
      <c r="HG7" s="80"/>
      <c r="HH7" s="80" t="s">
        <v>796</v>
      </c>
      <c r="HI7" s="80"/>
      <c r="HJ7" s="80"/>
      <c r="HK7" s="80" t="s">
        <v>1286</v>
      </c>
      <c r="HL7" s="80"/>
      <c r="HM7" s="80"/>
      <c r="HN7" s="80" t="s">
        <v>1289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1298</v>
      </c>
      <c r="IA7" s="80"/>
      <c r="IB7" s="80"/>
      <c r="IC7" s="80" t="s">
        <v>1302</v>
      </c>
      <c r="ID7" s="80"/>
      <c r="IE7" s="80"/>
      <c r="IF7" s="80" t="s">
        <v>802</v>
      </c>
      <c r="IG7" s="80"/>
      <c r="IH7" s="80"/>
      <c r="II7" s="80" t="s">
        <v>1307</v>
      </c>
      <c r="IJ7" s="80"/>
      <c r="IK7" s="80"/>
      <c r="IL7" s="80" t="s">
        <v>1308</v>
      </c>
      <c r="IM7" s="80"/>
      <c r="IN7" s="80"/>
      <c r="IO7" s="80" t="s">
        <v>1312</v>
      </c>
      <c r="IP7" s="80"/>
      <c r="IQ7" s="80"/>
      <c r="IR7" s="80" t="s">
        <v>1316</v>
      </c>
      <c r="IS7" s="80"/>
      <c r="IT7" s="80"/>
    </row>
    <row r="8" spans="1:254" ht="58.5" customHeight="1">
      <c r="A8" s="119"/>
      <c r="B8" s="119"/>
      <c r="C8" s="54" t="s">
        <v>30</v>
      </c>
      <c r="D8" s="54" t="s">
        <v>1166</v>
      </c>
      <c r="E8" s="54" t="s">
        <v>1167</v>
      </c>
      <c r="F8" s="54" t="s">
        <v>1168</v>
      </c>
      <c r="G8" s="54" t="s">
        <v>1169</v>
      </c>
      <c r="H8" s="54" t="s">
        <v>1060</v>
      </c>
      <c r="I8" s="54" t="s">
        <v>1170</v>
      </c>
      <c r="J8" s="54" t="s">
        <v>1171</v>
      </c>
      <c r="K8" s="54" t="s">
        <v>716</v>
      </c>
      <c r="L8" s="54" t="s">
        <v>251</v>
      </c>
      <c r="M8" s="54" t="s">
        <v>717</v>
      </c>
      <c r="N8" s="54" t="s">
        <v>718</v>
      </c>
      <c r="O8" s="54" t="s">
        <v>624</v>
      </c>
      <c r="P8" s="54" t="s">
        <v>1172</v>
      </c>
      <c r="Q8" s="54" t="s">
        <v>625</v>
      </c>
      <c r="R8" s="54" t="s">
        <v>719</v>
      </c>
      <c r="S8" s="54" t="s">
        <v>1173</v>
      </c>
      <c r="T8" s="54" t="s">
        <v>720</v>
      </c>
      <c r="U8" s="54" t="s">
        <v>1174</v>
      </c>
      <c r="V8" s="54" t="s">
        <v>1175</v>
      </c>
      <c r="W8" s="54" t="s">
        <v>1176</v>
      </c>
      <c r="X8" s="54" t="s">
        <v>721</v>
      </c>
      <c r="Y8" s="54" t="s">
        <v>722</v>
      </c>
      <c r="Z8" s="54" t="s">
        <v>1177</v>
      </c>
      <c r="AA8" s="54" t="s">
        <v>198</v>
      </c>
      <c r="AB8" s="54" t="s">
        <v>210</v>
      </c>
      <c r="AC8" s="54" t="s">
        <v>212</v>
      </c>
      <c r="AD8" s="54" t="s">
        <v>511</v>
      </c>
      <c r="AE8" s="54" t="s">
        <v>512</v>
      </c>
      <c r="AF8" s="54" t="s">
        <v>1178</v>
      </c>
      <c r="AG8" s="54" t="s">
        <v>1179</v>
      </c>
      <c r="AH8" s="54" t="s">
        <v>1180</v>
      </c>
      <c r="AI8" s="54" t="s">
        <v>1181</v>
      </c>
      <c r="AJ8" s="54" t="s">
        <v>1182</v>
      </c>
      <c r="AK8" s="54" t="s">
        <v>516</v>
      </c>
      <c r="AL8" s="54" t="s">
        <v>1183</v>
      </c>
      <c r="AM8" s="54" t="s">
        <v>724</v>
      </c>
      <c r="AN8" s="54" t="s">
        <v>725</v>
      </c>
      <c r="AO8" s="54" t="s">
        <v>1184</v>
      </c>
      <c r="AP8" s="54" t="s">
        <v>726</v>
      </c>
      <c r="AQ8" s="54" t="s">
        <v>1185</v>
      </c>
      <c r="AR8" s="54" t="s">
        <v>727</v>
      </c>
      <c r="AS8" s="54" t="s">
        <v>95</v>
      </c>
      <c r="AT8" s="54" t="s">
        <v>257</v>
      </c>
      <c r="AU8" s="54" t="s">
        <v>1186</v>
      </c>
      <c r="AV8" s="54" t="s">
        <v>728</v>
      </c>
      <c r="AW8" s="54" t="s">
        <v>729</v>
      </c>
      <c r="AX8" s="54" t="s">
        <v>1187</v>
      </c>
      <c r="AY8" s="54" t="s">
        <v>216</v>
      </c>
      <c r="AZ8" s="54" t="s">
        <v>517</v>
      </c>
      <c r="BA8" s="54" t="s">
        <v>730</v>
      </c>
      <c r="BB8" s="54" t="s">
        <v>731</v>
      </c>
      <c r="BC8" s="54" t="s">
        <v>732</v>
      </c>
      <c r="BD8" s="54" t="s">
        <v>733</v>
      </c>
      <c r="BE8" s="54" t="s">
        <v>734</v>
      </c>
      <c r="BF8" s="54" t="s">
        <v>735</v>
      </c>
      <c r="BG8" s="54" t="s">
        <v>1188</v>
      </c>
      <c r="BH8" s="54" t="s">
        <v>1189</v>
      </c>
      <c r="BI8" s="54" t="s">
        <v>736</v>
      </c>
      <c r="BJ8" s="54" t="s">
        <v>1190</v>
      </c>
      <c r="BK8" s="54" t="s">
        <v>737</v>
      </c>
      <c r="BL8" s="54" t="s">
        <v>738</v>
      </c>
      <c r="BM8" s="54" t="s">
        <v>1191</v>
      </c>
      <c r="BN8" s="54" t="s">
        <v>1192</v>
      </c>
      <c r="BO8" s="54" t="s">
        <v>1193</v>
      </c>
      <c r="BP8" s="54" t="s">
        <v>723</v>
      </c>
      <c r="BQ8" s="54" t="s">
        <v>1194</v>
      </c>
      <c r="BR8" s="54" t="s">
        <v>1195</v>
      </c>
      <c r="BS8" s="54" t="s">
        <v>1196</v>
      </c>
      <c r="BT8" s="54" t="s">
        <v>739</v>
      </c>
      <c r="BU8" s="54" t="s">
        <v>740</v>
      </c>
      <c r="BV8" s="54" t="s">
        <v>1197</v>
      </c>
      <c r="BW8" s="54" t="s">
        <v>741</v>
      </c>
      <c r="BX8" s="54" t="s">
        <v>742</v>
      </c>
      <c r="BY8" s="54" t="s">
        <v>743</v>
      </c>
      <c r="BZ8" s="54" t="s">
        <v>1198</v>
      </c>
      <c r="CA8" s="54" t="s">
        <v>1199</v>
      </c>
      <c r="CB8" s="54" t="s">
        <v>1200</v>
      </c>
      <c r="CC8" s="54" t="s">
        <v>1201</v>
      </c>
      <c r="CD8" s="54" t="s">
        <v>746</v>
      </c>
      <c r="CE8" s="54" t="s">
        <v>747</v>
      </c>
      <c r="CF8" s="54" t="s">
        <v>1202</v>
      </c>
      <c r="CG8" s="54" t="s">
        <v>1203</v>
      </c>
      <c r="CH8" s="54" t="s">
        <v>744</v>
      </c>
      <c r="CI8" s="54" t="s">
        <v>1204</v>
      </c>
      <c r="CJ8" s="54" t="s">
        <v>1205</v>
      </c>
      <c r="CK8" s="54" t="s">
        <v>748</v>
      </c>
      <c r="CL8" s="54" t="s">
        <v>354</v>
      </c>
      <c r="CM8" s="54" t="s">
        <v>522</v>
      </c>
      <c r="CN8" s="54" t="s">
        <v>355</v>
      </c>
      <c r="CO8" s="54" t="s">
        <v>749</v>
      </c>
      <c r="CP8" s="54" t="s">
        <v>1206</v>
      </c>
      <c r="CQ8" s="54" t="s">
        <v>750</v>
      </c>
      <c r="CR8" s="54" t="s">
        <v>751</v>
      </c>
      <c r="CS8" s="54" t="s">
        <v>1207</v>
      </c>
      <c r="CT8" s="54" t="s">
        <v>752</v>
      </c>
      <c r="CU8" s="54" t="s">
        <v>532</v>
      </c>
      <c r="CV8" s="54" t="s">
        <v>533</v>
      </c>
      <c r="CW8" s="54" t="s">
        <v>534</v>
      </c>
      <c r="CX8" s="54" t="s">
        <v>1208</v>
      </c>
      <c r="CY8" s="54" t="s">
        <v>1209</v>
      </c>
      <c r="CZ8" s="54" t="s">
        <v>537</v>
      </c>
      <c r="DA8" s="54" t="s">
        <v>513</v>
      </c>
      <c r="DB8" s="54" t="s">
        <v>514</v>
      </c>
      <c r="DC8" s="54" t="s">
        <v>753</v>
      </c>
      <c r="DD8" s="54" t="s">
        <v>756</v>
      </c>
      <c r="DE8" s="54" t="s">
        <v>757</v>
      </c>
      <c r="DF8" s="54" t="s">
        <v>1210</v>
      </c>
      <c r="DG8" s="54" t="s">
        <v>1211</v>
      </c>
      <c r="DH8" s="54" t="s">
        <v>1212</v>
      </c>
      <c r="DI8" s="54" t="s">
        <v>1213</v>
      </c>
      <c r="DJ8" s="55" t="s">
        <v>360</v>
      </c>
      <c r="DK8" s="54" t="s">
        <v>1214</v>
      </c>
      <c r="DL8" s="55" t="s">
        <v>1215</v>
      </c>
      <c r="DM8" s="55" t="s">
        <v>758</v>
      </c>
      <c r="DN8" s="54" t="s">
        <v>1216</v>
      </c>
      <c r="DO8" s="55" t="s">
        <v>759</v>
      </c>
      <c r="DP8" s="55" t="s">
        <v>760</v>
      </c>
      <c r="DQ8" s="54" t="s">
        <v>1332</v>
      </c>
      <c r="DR8" s="55" t="s">
        <v>1217</v>
      </c>
      <c r="DS8" s="55" t="s">
        <v>1218</v>
      </c>
      <c r="DT8" s="54" t="s">
        <v>1219</v>
      </c>
      <c r="DU8" s="55" t="s">
        <v>1220</v>
      </c>
      <c r="DV8" s="55" t="s">
        <v>1221</v>
      </c>
      <c r="DW8" s="54" t="s">
        <v>1222</v>
      </c>
      <c r="DX8" s="55" t="s">
        <v>1223</v>
      </c>
      <c r="DY8" s="54" t="s">
        <v>1224</v>
      </c>
      <c r="DZ8" s="54" t="s">
        <v>1225</v>
      </c>
      <c r="EA8" s="54" t="s">
        <v>1226</v>
      </c>
      <c r="EB8" s="54" t="s">
        <v>1227</v>
      </c>
      <c r="EC8" s="54" t="s">
        <v>1228</v>
      </c>
      <c r="ED8" s="54" t="s">
        <v>1229</v>
      </c>
      <c r="EE8" s="54" t="s">
        <v>1231</v>
      </c>
      <c r="EF8" s="54" t="s">
        <v>1232</v>
      </c>
      <c r="EG8" s="54" t="s">
        <v>1233</v>
      </c>
      <c r="EH8" s="54" t="s">
        <v>764</v>
      </c>
      <c r="EI8" s="54" t="s">
        <v>765</v>
      </c>
      <c r="EJ8" s="54" t="s">
        <v>1234</v>
      </c>
      <c r="EK8" s="54" t="s">
        <v>1235</v>
      </c>
      <c r="EL8" s="54" t="s">
        <v>1236</v>
      </c>
      <c r="EM8" s="54" t="s">
        <v>1237</v>
      </c>
      <c r="EN8" s="54" t="s">
        <v>767</v>
      </c>
      <c r="EO8" s="54" t="s">
        <v>768</v>
      </c>
      <c r="EP8" s="54" t="s">
        <v>1238</v>
      </c>
      <c r="EQ8" s="54" t="s">
        <v>769</v>
      </c>
      <c r="ER8" s="54" t="s">
        <v>770</v>
      </c>
      <c r="ES8" s="54" t="s">
        <v>1240</v>
      </c>
      <c r="ET8" s="54" t="s">
        <v>772</v>
      </c>
      <c r="EU8" s="54" t="s">
        <v>773</v>
      </c>
      <c r="EV8" s="54" t="s">
        <v>1241</v>
      </c>
      <c r="EW8" s="54" t="s">
        <v>772</v>
      </c>
      <c r="EX8" s="54" t="s">
        <v>773</v>
      </c>
      <c r="EY8" s="54" t="s">
        <v>1243</v>
      </c>
      <c r="EZ8" s="54" t="s">
        <v>198</v>
      </c>
      <c r="FA8" s="54" t="s">
        <v>1245</v>
      </c>
      <c r="FB8" s="54" t="s">
        <v>211</v>
      </c>
      <c r="FC8" s="54" t="s">
        <v>754</v>
      </c>
      <c r="FD8" s="54" t="s">
        <v>755</v>
      </c>
      <c r="FE8" s="54" t="s">
        <v>786</v>
      </c>
      <c r="FF8" s="54" t="s">
        <v>774</v>
      </c>
      <c r="FG8" s="54" t="s">
        <v>1247</v>
      </c>
      <c r="FH8" s="54" t="s">
        <v>1248</v>
      </c>
      <c r="FI8" s="54" t="s">
        <v>16</v>
      </c>
      <c r="FJ8" s="54" t="s">
        <v>17</v>
      </c>
      <c r="FK8" s="54" t="s">
        <v>147</v>
      </c>
      <c r="FL8" s="54" t="s">
        <v>1250</v>
      </c>
      <c r="FM8" s="54" t="s">
        <v>1251</v>
      </c>
      <c r="FN8" s="54" t="s">
        <v>1252</v>
      </c>
      <c r="FO8" s="54" t="s">
        <v>1254</v>
      </c>
      <c r="FP8" s="54" t="s">
        <v>1255</v>
      </c>
      <c r="FQ8" s="54" t="s">
        <v>1257</v>
      </c>
      <c r="FR8" s="54" t="s">
        <v>776</v>
      </c>
      <c r="FS8" s="54" t="s">
        <v>1258</v>
      </c>
      <c r="FT8" s="54" t="s">
        <v>1259</v>
      </c>
      <c r="FU8" s="54" t="s">
        <v>777</v>
      </c>
      <c r="FV8" s="54" t="s">
        <v>778</v>
      </c>
      <c r="FW8" s="54" t="s">
        <v>1261</v>
      </c>
      <c r="FX8" s="54" t="s">
        <v>1263</v>
      </c>
      <c r="FY8" s="54" t="s">
        <v>779</v>
      </c>
      <c r="FZ8" s="54" t="s">
        <v>1264</v>
      </c>
      <c r="GA8" s="55" t="s">
        <v>1266</v>
      </c>
      <c r="GB8" s="54" t="s">
        <v>1267</v>
      </c>
      <c r="GC8" s="55" t="s">
        <v>1268</v>
      </c>
      <c r="GD8" s="54" t="s">
        <v>1269</v>
      </c>
      <c r="GE8" s="54" t="s">
        <v>1270</v>
      </c>
      <c r="GF8" s="54" t="s">
        <v>1271</v>
      </c>
      <c r="GG8" s="55" t="s">
        <v>152</v>
      </c>
      <c r="GH8" s="54" t="s">
        <v>781</v>
      </c>
      <c r="GI8" s="55" t="s">
        <v>782</v>
      </c>
      <c r="GJ8" s="55" t="s">
        <v>1274</v>
      </c>
      <c r="GK8" s="54" t="s">
        <v>524</v>
      </c>
      <c r="GL8" s="55" t="s">
        <v>783</v>
      </c>
      <c r="GM8" s="55" t="s">
        <v>244</v>
      </c>
      <c r="GN8" s="54" t="s">
        <v>252</v>
      </c>
      <c r="GO8" s="55" t="s">
        <v>786</v>
      </c>
      <c r="GP8" s="55" t="s">
        <v>784</v>
      </c>
      <c r="GQ8" s="54" t="s">
        <v>785</v>
      </c>
      <c r="GR8" s="55" t="s">
        <v>1277</v>
      </c>
      <c r="GS8" s="55" t="s">
        <v>1278</v>
      </c>
      <c r="GT8" s="54" t="s">
        <v>788</v>
      </c>
      <c r="GU8" s="55" t="s">
        <v>1279</v>
      </c>
      <c r="GV8" s="55" t="s">
        <v>1280</v>
      </c>
      <c r="GW8" s="54" t="s">
        <v>1281</v>
      </c>
      <c r="GX8" s="55" t="s">
        <v>1282</v>
      </c>
      <c r="GY8" s="55" t="s">
        <v>791</v>
      </c>
      <c r="GZ8" s="54" t="s">
        <v>792</v>
      </c>
      <c r="HA8" s="55" t="s">
        <v>793</v>
      </c>
      <c r="HB8" s="54" t="s">
        <v>576</v>
      </c>
      <c r="HC8" s="54" t="s">
        <v>1284</v>
      </c>
      <c r="HD8" s="54" t="s">
        <v>794</v>
      </c>
      <c r="HE8" s="54" t="s">
        <v>95</v>
      </c>
      <c r="HF8" s="54" t="s">
        <v>257</v>
      </c>
      <c r="HG8" s="54" t="s">
        <v>256</v>
      </c>
      <c r="HH8" s="54" t="s">
        <v>41</v>
      </c>
      <c r="HI8" s="54" t="s">
        <v>42</v>
      </c>
      <c r="HJ8" s="54" t="s">
        <v>103</v>
      </c>
      <c r="HK8" s="54" t="s">
        <v>1287</v>
      </c>
      <c r="HL8" s="54" t="s">
        <v>795</v>
      </c>
      <c r="HM8" s="54" t="s">
        <v>1288</v>
      </c>
      <c r="HN8" s="54" t="s">
        <v>1290</v>
      </c>
      <c r="HO8" s="54" t="s">
        <v>1291</v>
      </c>
      <c r="HP8" s="54" t="s">
        <v>1292</v>
      </c>
      <c r="HQ8" s="54" t="s">
        <v>800</v>
      </c>
      <c r="HR8" s="54" t="s">
        <v>801</v>
      </c>
      <c r="HS8" s="54" t="s">
        <v>1293</v>
      </c>
      <c r="HT8" s="54" t="s">
        <v>1335</v>
      </c>
      <c r="HU8" s="54" t="s">
        <v>798</v>
      </c>
      <c r="HV8" s="54" t="s">
        <v>1294</v>
      </c>
      <c r="HW8" s="54" t="s">
        <v>1295</v>
      </c>
      <c r="HX8" s="54" t="s">
        <v>1296</v>
      </c>
      <c r="HY8" s="54" t="s">
        <v>1297</v>
      </c>
      <c r="HZ8" s="54" t="s">
        <v>1299</v>
      </c>
      <c r="IA8" s="54" t="s">
        <v>1300</v>
      </c>
      <c r="IB8" s="54" t="s">
        <v>1301</v>
      </c>
      <c r="IC8" s="54" t="s">
        <v>1303</v>
      </c>
      <c r="ID8" s="54" t="s">
        <v>1304</v>
      </c>
      <c r="IE8" s="54" t="s">
        <v>1305</v>
      </c>
      <c r="IF8" s="54" t="s">
        <v>803</v>
      </c>
      <c r="IG8" s="54" t="s">
        <v>804</v>
      </c>
      <c r="IH8" s="54" t="s">
        <v>1306</v>
      </c>
      <c r="II8" s="54" t="s">
        <v>148</v>
      </c>
      <c r="IJ8" s="54" t="s">
        <v>235</v>
      </c>
      <c r="IK8" s="54" t="s">
        <v>209</v>
      </c>
      <c r="IL8" s="54" t="s">
        <v>1309</v>
      </c>
      <c r="IM8" s="54" t="s">
        <v>1310</v>
      </c>
      <c r="IN8" s="54" t="s">
        <v>1311</v>
      </c>
      <c r="IO8" s="54" t="s">
        <v>1313</v>
      </c>
      <c r="IP8" s="54" t="s">
        <v>1314</v>
      </c>
      <c r="IQ8" s="54" t="s">
        <v>1315</v>
      </c>
      <c r="IR8" s="54" t="s">
        <v>1317</v>
      </c>
      <c r="IS8" s="54" t="s">
        <v>1318</v>
      </c>
      <c r="IT8" s="54" t="s">
        <v>1319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839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4" t="s">
        <v>811</v>
      </c>
      <c r="C37" s="44"/>
      <c r="D37" s="44"/>
      <c r="E37" s="44"/>
      <c r="F37" s="29"/>
      <c r="G37" s="29"/>
      <c r="H37" s="29"/>
      <c r="I37" s="29"/>
      <c r="J37" s="29"/>
      <c r="K37" s="29"/>
      <c r="L37" s="29"/>
      <c r="M37" s="29"/>
    </row>
    <row r="38" spans="1:254">
      <c r="B38" s="26" t="s">
        <v>812</v>
      </c>
      <c r="C38" s="26" t="s">
        <v>806</v>
      </c>
      <c r="D38" s="34">
        <f>E38/100*25</f>
        <v>0</v>
      </c>
      <c r="E38" s="31">
        <f>(C35+F35+I35+L35+O35+R35+U35)/7</f>
        <v>0</v>
      </c>
      <c r="F38" s="29"/>
      <c r="G38" s="29"/>
      <c r="H38" s="29"/>
      <c r="I38" s="29"/>
      <c r="J38" s="29"/>
      <c r="K38" s="29"/>
      <c r="L38" s="29"/>
      <c r="M38" s="29"/>
    </row>
    <row r="39" spans="1:254">
      <c r="B39" s="26" t="s">
        <v>813</v>
      </c>
      <c r="C39" s="26" t="s">
        <v>806</v>
      </c>
      <c r="D39" s="34">
        <f>E39/100*25</f>
        <v>0</v>
      </c>
      <c r="E39" s="31">
        <f>(D35+G35+J35+M35+P35+S35+V35)/7</f>
        <v>0</v>
      </c>
      <c r="F39" s="29"/>
      <c r="G39" s="29"/>
      <c r="H39" s="29"/>
      <c r="I39" s="29"/>
      <c r="J39" s="29"/>
      <c r="K39" s="29"/>
      <c r="L39" s="29"/>
      <c r="M39" s="29"/>
    </row>
    <row r="40" spans="1:254">
      <c r="B40" s="26" t="s">
        <v>814</v>
      </c>
      <c r="C40" s="26" t="s">
        <v>806</v>
      </c>
      <c r="D40" s="34">
        <f>E40/100*25</f>
        <v>0</v>
      </c>
      <c r="E40" s="31">
        <f>(E35+H35+K35+N35+Q35+T35+W35)/7</f>
        <v>0</v>
      </c>
      <c r="F40" s="29"/>
      <c r="G40" s="29"/>
      <c r="H40" s="29"/>
      <c r="I40" s="29"/>
      <c r="J40" s="29"/>
      <c r="K40" s="29"/>
      <c r="L40" s="29"/>
      <c r="M40" s="29"/>
    </row>
    <row r="41" spans="1:254">
      <c r="B41" s="26"/>
      <c r="C41" s="51"/>
      <c r="D41" s="53">
        <f>SUM(D38:D40)</f>
        <v>0</v>
      </c>
      <c r="E41" s="53">
        <f>SUM(E38:E40)</f>
        <v>0</v>
      </c>
      <c r="F41" s="29"/>
      <c r="G41" s="29"/>
      <c r="H41" s="29"/>
      <c r="I41" s="29"/>
      <c r="J41" s="29"/>
      <c r="K41" s="29"/>
      <c r="L41" s="29"/>
      <c r="M41" s="29"/>
    </row>
    <row r="42" spans="1:254">
      <c r="B42" s="26"/>
      <c r="C42" s="26"/>
      <c r="D42" s="109" t="s">
        <v>56</v>
      </c>
      <c r="E42" s="110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29"/>
      <c r="M42" s="29"/>
    </row>
    <row r="43" spans="1:254">
      <c r="B43" s="26" t="s">
        <v>812</v>
      </c>
      <c r="C43" s="26" t="s">
        <v>807</v>
      </c>
      <c r="D43" s="34">
        <f>E43/100*25</f>
        <v>0</v>
      </c>
      <c r="E43" s="31">
        <f>(X35+AA35+AD35+AG35+AJ35+AM35+AP35)/7</f>
        <v>0</v>
      </c>
      <c r="F43" s="22">
        <f>G43/100*25</f>
        <v>0</v>
      </c>
      <c r="G43" s="31">
        <f>(AS35+AV35+AY35+BB35+BE35+BH35+BK35)/7</f>
        <v>0</v>
      </c>
      <c r="H43" s="22">
        <f>I43/100*25</f>
        <v>0</v>
      </c>
      <c r="I43" s="31">
        <f>(BN35+BQ35+BT35+BW35+BZ35+CC35+CF35)/7</f>
        <v>0</v>
      </c>
      <c r="J43" s="22">
        <f>K43/100*25</f>
        <v>0</v>
      </c>
      <c r="K43" s="31">
        <f>(CI35+CL35+CO35+CR35+CU35+CX35+DA35)/7</f>
        <v>0</v>
      </c>
      <c r="L43" s="29"/>
      <c r="M43" s="29"/>
    </row>
    <row r="44" spans="1:254">
      <c r="B44" s="26" t="s">
        <v>813</v>
      </c>
      <c r="C44" s="26" t="s">
        <v>807</v>
      </c>
      <c r="D44" s="34">
        <f>E44/100*25</f>
        <v>0</v>
      </c>
      <c r="E44" s="31">
        <f>(Y35+AB35+AE35+AH35+AK35+AN35+AQ35)/7</f>
        <v>0</v>
      </c>
      <c r="F44" s="22">
        <f>G44/100*25</f>
        <v>0</v>
      </c>
      <c r="G44" s="31">
        <f>(AT35+AW35+AZ35+BC35+BF35+BI35+BL35)/7</f>
        <v>0</v>
      </c>
      <c r="H44" s="22">
        <f>I44/100*25</f>
        <v>0</v>
      </c>
      <c r="I44" s="31">
        <f>(BO35+BR35+BU35+BX35+CA35+CD35+CG35)/7</f>
        <v>0</v>
      </c>
      <c r="J44" s="22">
        <f>K44/100*25</f>
        <v>0</v>
      </c>
      <c r="K44" s="31">
        <f>(CJ35+CM35+CP35+CS35+CV35+CY35+DB35)/7</f>
        <v>0</v>
      </c>
      <c r="L44" s="29"/>
      <c r="M44" s="29"/>
    </row>
    <row r="45" spans="1:254">
      <c r="B45" s="26" t="s">
        <v>814</v>
      </c>
      <c r="C45" s="26" t="s">
        <v>807</v>
      </c>
      <c r="D45" s="34">
        <f>E45/100*25</f>
        <v>0</v>
      </c>
      <c r="E45" s="31">
        <f>(Z35+AC35+AF35+AI35+AL35+AO35+AR35)/7</f>
        <v>0</v>
      </c>
      <c r="F45" s="22">
        <f>G45/100*25</f>
        <v>0</v>
      </c>
      <c r="G45" s="31">
        <f>(AU35+AX35+BA35+BD35+BG35+BJ35+BM35)/7</f>
        <v>0</v>
      </c>
      <c r="H45" s="22">
        <f>I45/100*25</f>
        <v>0</v>
      </c>
      <c r="I45" s="31">
        <f>(BP35+BS35+BV35+BY35+CB35+CE35+CH35)/7</f>
        <v>0</v>
      </c>
      <c r="J45" s="22">
        <f>K45/100*25</f>
        <v>0</v>
      </c>
      <c r="K45" s="31">
        <f>(CK35+CN35+CQ35+CT35+CW35+CZ35+DC35)/7</f>
        <v>0</v>
      </c>
      <c r="L45" s="29"/>
      <c r="M45" s="29"/>
    </row>
    <row r="46" spans="1:254">
      <c r="B46" s="26"/>
      <c r="C46" s="26"/>
      <c r="D46" s="33">
        <f t="shared" ref="D46:I46" si="8">SUM(D43:D45)</f>
        <v>0</v>
      </c>
      <c r="E46" s="33">
        <f t="shared" si="8"/>
        <v>0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>SUM(J43:J45)</f>
        <v>0</v>
      </c>
      <c r="K46" s="32">
        <f>SUM(K43:K45)</f>
        <v>0</v>
      </c>
      <c r="L46" s="29"/>
      <c r="M46" s="29"/>
    </row>
    <row r="47" spans="1:254">
      <c r="B47" s="26" t="s">
        <v>812</v>
      </c>
      <c r="C47" s="26" t="s">
        <v>808</v>
      </c>
      <c r="D47" s="34">
        <f>E47/100*25</f>
        <v>0</v>
      </c>
      <c r="E47" s="31">
        <f>(DD35+DG35+DJ35+DM35+DP35+DS35+DV35)/7</f>
        <v>0</v>
      </c>
      <c r="F47" s="29"/>
      <c r="G47" s="29"/>
      <c r="H47" s="29"/>
      <c r="I47" s="29"/>
      <c r="J47" s="29"/>
      <c r="K47" s="29"/>
      <c r="L47" s="29"/>
      <c r="M47" s="29"/>
    </row>
    <row r="48" spans="1:254">
      <c r="B48" s="26" t="s">
        <v>813</v>
      </c>
      <c r="C48" s="26" t="s">
        <v>808</v>
      </c>
      <c r="D48" s="34">
        <f>E48/100*25</f>
        <v>0</v>
      </c>
      <c r="E48" s="31">
        <f>(DE35+DH35+DK35+DN35+DQ35+DT35+DW35)/7</f>
        <v>0</v>
      </c>
      <c r="F48" s="29"/>
      <c r="G48" s="29"/>
      <c r="H48" s="29"/>
      <c r="I48" s="29"/>
      <c r="J48" s="29"/>
      <c r="K48" s="29"/>
      <c r="L48" s="29"/>
      <c r="M48" s="29"/>
    </row>
    <row r="49" spans="2:13">
      <c r="B49" s="26" t="s">
        <v>814</v>
      </c>
      <c r="C49" s="26" t="s">
        <v>808</v>
      </c>
      <c r="D49" s="34">
        <f>E49/100*25</f>
        <v>0</v>
      </c>
      <c r="E49" s="31">
        <f>(DF35+DI35+DL35+DO35+DR35+DU35+DX35)/7</f>
        <v>0</v>
      </c>
      <c r="F49" s="29"/>
      <c r="G49" s="29"/>
      <c r="H49" s="29"/>
      <c r="I49" s="29"/>
      <c r="J49" s="29"/>
      <c r="K49" s="29"/>
      <c r="L49" s="29"/>
      <c r="M49" s="29"/>
    </row>
    <row r="50" spans="2:13">
      <c r="B50" s="26"/>
      <c r="C50" s="51"/>
      <c r="D50" s="53">
        <f>SUM(D47:D49)</f>
        <v>0</v>
      </c>
      <c r="E50" s="53">
        <f>SUM(E47:E49)</f>
        <v>0</v>
      </c>
      <c r="F50" s="29"/>
      <c r="G50" s="29"/>
      <c r="H50" s="29"/>
      <c r="I50" s="29"/>
      <c r="J50" s="29"/>
      <c r="K50" s="29"/>
      <c r="L50" s="29"/>
      <c r="M50" s="29"/>
    </row>
    <row r="51" spans="2:13">
      <c r="B51" s="26"/>
      <c r="C51" s="26"/>
      <c r="D51" s="120" t="s">
        <v>159</v>
      </c>
      <c r="E51" s="120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>
      <c r="B52" s="26" t="s">
        <v>812</v>
      </c>
      <c r="C52" s="26" t="s">
        <v>809</v>
      </c>
      <c r="D52" s="34">
        <f>E52/100*25</f>
        <v>0</v>
      </c>
      <c r="E52" s="31">
        <f>(DY35+EB35+EE35+EH35+EK35+EN35+EQ35)/7</f>
        <v>0</v>
      </c>
      <c r="F52" s="22">
        <f>G52/100*25</f>
        <v>0</v>
      </c>
      <c r="G52" s="31">
        <f>(ET35+EW35+EZ35+FC35+FF35+FI35+FL35)/7</f>
        <v>0</v>
      </c>
      <c r="H52" s="22">
        <f>I52/100*25</f>
        <v>0</v>
      </c>
      <c r="I52" s="31">
        <f>(FO35+FR35+FU35+FX35+GA35+GD35+GG35)/7</f>
        <v>0</v>
      </c>
      <c r="J52" s="22">
        <f>K52/100*25</f>
        <v>0</v>
      </c>
      <c r="K52" s="31">
        <f>(GJ35+GM35+GP35+GS35+GV35+GY35+HB35)/7</f>
        <v>0</v>
      </c>
      <c r="L52" s="22">
        <f>M52/100*25</f>
        <v>0</v>
      </c>
      <c r="M52" s="31">
        <f>(HE35+HH35+HK35+HN35+HQ35+HT35+HW35)/7</f>
        <v>0</v>
      </c>
    </row>
    <row r="53" spans="2:13">
      <c r="B53" s="26" t="s">
        <v>813</v>
      </c>
      <c r="C53" s="26" t="s">
        <v>809</v>
      </c>
      <c r="D53" s="34">
        <f>E53/100*25</f>
        <v>0</v>
      </c>
      <c r="E53" s="31">
        <f>(DZ35+EC35+EF35+EI35+EL35+EO35+ER35)/7</f>
        <v>0</v>
      </c>
      <c r="F53" s="22">
        <f>G53/100*25</f>
        <v>0</v>
      </c>
      <c r="G53" s="31">
        <f>(EU35+EX35+FA35+FD35+FG35+FJ35+FM35)/7</f>
        <v>0</v>
      </c>
      <c r="H53" s="22">
        <f>I53/100*25</f>
        <v>0</v>
      </c>
      <c r="I53" s="31">
        <f>(FP35+FS35+FV35+FY35+GB35+GE35+GH35)/7</f>
        <v>0</v>
      </c>
      <c r="J53" s="22">
        <f>K53/100*25</f>
        <v>0</v>
      </c>
      <c r="K53" s="31">
        <f>(GK35+GN35+GQ35+GT35+GW35+GZ35+HC35)/7</f>
        <v>0</v>
      </c>
      <c r="L53" s="22">
        <f>M53/100*25</f>
        <v>0</v>
      </c>
      <c r="M53" s="31">
        <f>(HF35+HI35+HL35+HO35+HR35+HU35+HX35)/7</f>
        <v>0</v>
      </c>
    </row>
    <row r="54" spans="2:13">
      <c r="B54" s="26" t="s">
        <v>814</v>
      </c>
      <c r="C54" s="26" t="s">
        <v>809</v>
      </c>
      <c r="D54" s="34">
        <f>E54/100*25</f>
        <v>0</v>
      </c>
      <c r="E54" s="31">
        <f>(EA35+ED35+EG35+EJ35+EM35+EP35+ES35)/7</f>
        <v>0</v>
      </c>
      <c r="F54" s="22">
        <f>G54/100*25</f>
        <v>0</v>
      </c>
      <c r="G54" s="31">
        <f>(EV35+EY35+FB35+FE35+FH35+FK35+FN35)/7</f>
        <v>0</v>
      </c>
      <c r="H54" s="22">
        <f>I54/100*25</f>
        <v>0</v>
      </c>
      <c r="I54" s="31">
        <f>(FQ35+FT35+FW35+FZ35+GC35+GF35+GI35)/7</f>
        <v>0</v>
      </c>
      <c r="J54" s="22">
        <f>K54/100*25</f>
        <v>0</v>
      </c>
      <c r="K54" s="31">
        <f>(GL35+GO35+GR35+GU35+GX35+HA35+HD35)/7</f>
        <v>0</v>
      </c>
      <c r="L54" s="22">
        <f>M54/100*25</f>
        <v>0</v>
      </c>
      <c r="M54" s="31">
        <f>(HG35+HJ35+HM35+HP35+HS35+HV35+HY35)/7</f>
        <v>0</v>
      </c>
    </row>
    <row r="55" spans="2:13">
      <c r="B55" s="26"/>
      <c r="C55" s="26"/>
      <c r="D55" s="33">
        <f t="shared" ref="D55:K55" si="9">SUM(D52:D54)</f>
        <v>0</v>
      </c>
      <c r="E55" s="33">
        <f t="shared" si="9"/>
        <v>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>SUM(L52:L54)</f>
        <v>0</v>
      </c>
      <c r="M55" s="32">
        <f>SUM(M52:M54)</f>
        <v>0</v>
      </c>
    </row>
    <row r="56" spans="2:13">
      <c r="B56" s="26" t="s">
        <v>812</v>
      </c>
      <c r="C56" s="26" t="s">
        <v>810</v>
      </c>
      <c r="D56" s="34">
        <f>E56/100*25</f>
        <v>0</v>
      </c>
      <c r="E56" s="31">
        <f>(HZ35+IC35+IF35+II35+IL35+IO35+IR35)/7</f>
        <v>0</v>
      </c>
      <c r="F56" s="29"/>
      <c r="G56" s="29"/>
      <c r="H56" s="29"/>
      <c r="I56" s="29"/>
      <c r="J56" s="29"/>
      <c r="K56" s="29"/>
      <c r="L56" s="29"/>
      <c r="M56" s="29"/>
    </row>
    <row r="57" spans="2:13">
      <c r="B57" s="26" t="s">
        <v>813</v>
      </c>
      <c r="C57" s="26" t="s">
        <v>810</v>
      </c>
      <c r="D57" s="34">
        <f>E57/100*25</f>
        <v>0</v>
      </c>
      <c r="E57" s="31">
        <f>(IA35+ID35+IG35+IJ35+IM35+IP35+IS35)/7</f>
        <v>0</v>
      </c>
      <c r="F57" s="29"/>
      <c r="G57" s="29"/>
      <c r="H57" s="29"/>
      <c r="I57" s="29"/>
      <c r="J57" s="29"/>
      <c r="K57" s="29"/>
      <c r="L57" s="29"/>
      <c r="M57" s="29"/>
    </row>
    <row r="58" spans="2:13">
      <c r="B58" s="26" t="s">
        <v>814</v>
      </c>
      <c r="C58" s="26" t="s">
        <v>810</v>
      </c>
      <c r="D58" s="34">
        <f>E58/100*25</f>
        <v>0</v>
      </c>
      <c r="E58" s="31">
        <f>(IB35+IE35+IH35+IK35+IN35+IQ35+IT35)/7</f>
        <v>0</v>
      </c>
      <c r="F58" s="29"/>
      <c r="G58" s="29"/>
      <c r="H58" s="29"/>
      <c r="I58" s="29"/>
      <c r="J58" s="29"/>
      <c r="K58" s="29"/>
      <c r="L58" s="29"/>
      <c r="M58" s="29"/>
    </row>
    <row r="59" spans="2:13">
      <c r="B59" s="26"/>
      <c r="C59" s="26"/>
      <c r="D59" s="33">
        <f>SUM(D56:D58)</f>
        <v>0</v>
      </c>
      <c r="E59" s="33">
        <f>SUM(E56:E58)</f>
        <v>0</v>
      </c>
      <c r="F59" s="29"/>
      <c r="G59" s="29"/>
      <c r="H59" s="29"/>
      <c r="I59" s="29"/>
      <c r="J59" s="29"/>
      <c r="K59" s="29"/>
      <c r="L59" s="29"/>
      <c r="M59" s="29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2025-02-24T06:11:26Z</dcterms:modified>
</cp:coreProperties>
</file>