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817" activeTab="3"/>
  </bookViews>
  <sheets>
    <sheet name="ерте жас тобы" sheetId="15" r:id="rId1"/>
    <sheet name="кіші топ" sheetId="10" r:id="rId2"/>
    <sheet name="ортаңғы топ" sheetId="11" r:id="rId3"/>
    <sheet name="МДҰ әдіскерінің жинағы" sheetId="16" r:id="rId4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6"/>
  <c r="D12"/>
  <c r="E12"/>
  <c r="F12"/>
  <c r="G12"/>
  <c r="H12"/>
  <c r="I12"/>
  <c r="J12"/>
  <c r="K12"/>
  <c r="L12"/>
  <c r="M12"/>
  <c r="N12"/>
  <c r="O12"/>
  <c r="P12"/>
  <c r="Q12"/>
  <c r="B12"/>
  <c r="Q17" i="10" l="1"/>
  <c r="R17"/>
  <c r="S17"/>
  <c r="T17"/>
  <c r="U17"/>
  <c r="V17"/>
  <c r="W17"/>
  <c r="X17"/>
  <c r="Y17"/>
  <c r="V13" i="16"/>
  <c r="V12"/>
  <c r="W12" s="1"/>
  <c r="V11"/>
  <c r="W11" s="1"/>
  <c r="V10"/>
  <c r="W10" s="1"/>
  <c r="V9"/>
  <c r="W9" s="1"/>
  <c r="U13"/>
  <c r="U12"/>
  <c r="T10"/>
  <c r="T9"/>
  <c r="U9" s="1"/>
  <c r="S10"/>
  <c r="S9"/>
  <c r="W13"/>
  <c r="T17" i="11"/>
  <c r="U17"/>
  <c r="V17"/>
  <c r="W17"/>
  <c r="X17"/>
  <c r="Y17"/>
  <c r="Z17"/>
  <c r="AA17"/>
  <c r="AB17"/>
  <c r="AC17"/>
  <c r="AD17"/>
  <c r="AE17"/>
  <c r="H17"/>
  <c r="I17"/>
  <c r="J17"/>
  <c r="K17"/>
  <c r="L17"/>
  <c r="M17"/>
  <c r="F17" i="10"/>
  <c r="G17"/>
  <c r="H17"/>
  <c r="I17"/>
  <c r="J17"/>
  <c r="K17"/>
  <c r="L17"/>
  <c r="M17"/>
  <c r="N17"/>
  <c r="O17"/>
  <c r="P17"/>
  <c r="Z17"/>
  <c r="AA17"/>
  <c r="AB17"/>
  <c r="AC17"/>
  <c r="AD17"/>
  <c r="AE17"/>
  <c r="AF17"/>
  <c r="AG17"/>
  <c r="AH17"/>
  <c r="E17"/>
  <c r="F17" i="15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D17" i="11"/>
  <c r="D17" i="10"/>
  <c r="AB18" i="11" l="1"/>
  <c r="U18" i="10"/>
  <c r="Q18"/>
  <c r="X18"/>
  <c r="T18"/>
  <c r="Y18"/>
  <c r="W18"/>
  <c r="S18"/>
  <c r="V18"/>
  <c r="R18"/>
  <c r="G18"/>
  <c r="AG18"/>
  <c r="AA18"/>
  <c r="F18"/>
  <c r="K18"/>
  <c r="AB18"/>
  <c r="AE18"/>
  <c r="N18"/>
  <c r="J18"/>
  <c r="O18"/>
  <c r="AF18"/>
  <c r="H18"/>
  <c r="AC18"/>
  <c r="E18"/>
  <c r="D18"/>
  <c r="I18"/>
  <c r="M18"/>
  <c r="Z18"/>
  <c r="AD18"/>
  <c r="AH18"/>
  <c r="L18"/>
  <c r="P18"/>
  <c r="J18" i="11"/>
  <c r="Z18"/>
  <c r="V18"/>
  <c r="L18"/>
  <c r="H18"/>
  <c r="K18"/>
  <c r="X18"/>
  <c r="AC18"/>
  <c r="AE18"/>
  <c r="AA18"/>
  <c r="W18"/>
  <c r="T18"/>
  <c r="Y18"/>
  <c r="AD18"/>
  <c r="I18"/>
  <c r="M18"/>
  <c r="U18"/>
  <c r="D17" i="15" l="1"/>
  <c r="Y18" s="1"/>
  <c r="E17" i="11"/>
  <c r="F17"/>
  <c r="G17"/>
  <c r="N17"/>
  <c r="N18" s="1"/>
  <c r="O17"/>
  <c r="O18" s="1"/>
  <c r="P17"/>
  <c r="P18" s="1"/>
  <c r="Q17"/>
  <c r="Q18" s="1"/>
  <c r="R17"/>
  <c r="R18" s="1"/>
  <c r="S17"/>
  <c r="S18" s="1"/>
  <c r="AF17"/>
  <c r="AF18" s="1"/>
  <c r="AG17"/>
  <c r="AG18" s="1"/>
  <c r="AH17"/>
  <c r="AH18" s="1"/>
  <c r="AI17"/>
  <c r="AI18" s="1"/>
  <c r="AJ17"/>
  <c r="AJ18" s="1"/>
  <c r="AK17"/>
  <c r="AK18" s="1"/>
  <c r="F18" i="15" l="1"/>
  <c r="J18"/>
  <c r="N18"/>
  <c r="R18"/>
  <c r="V18"/>
  <c r="G18"/>
  <c r="O18"/>
  <c r="W18"/>
  <c r="D18"/>
  <c r="H18"/>
  <c r="L18"/>
  <c r="P18"/>
  <c r="T18"/>
  <c r="X18"/>
  <c r="K18"/>
  <c r="S18"/>
  <c r="E18"/>
  <c r="I18"/>
  <c r="M18"/>
  <c r="Q18"/>
  <c r="U18"/>
  <c r="I13" i="16"/>
  <c r="G18" i="11"/>
  <c r="N13" i="16"/>
  <c r="J13"/>
  <c r="B13"/>
  <c r="F13"/>
  <c r="Q13"/>
  <c r="M13"/>
  <c r="E13"/>
  <c r="P13"/>
  <c r="C13"/>
  <c r="G13"/>
  <c r="K13"/>
  <c r="O13"/>
  <c r="D13"/>
  <c r="H13"/>
  <c r="L13"/>
  <c r="E18" i="11"/>
  <c r="D18"/>
  <c r="F18"/>
</calcChain>
</file>

<file path=xl/sharedStrings.xml><?xml version="1.0" encoding="utf-8"?>
<sst xmlns="http://schemas.openxmlformats.org/spreadsheetml/2006/main" count="197" uniqueCount="47">
  <si>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</si>
  <si>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</si>
  <si>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</si>
  <si>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</si>
  <si>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</si>
  <si>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</si>
  <si>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</si>
  <si>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</si>
  <si>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</si>
  <si>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</si>
  <si>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</si>
  <si>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</si>
  <si>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</si>
  <si>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</si>
  <si>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</si>
  <si>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</si>
  <si>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</si>
  <si>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</si>
  <si>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</si>
  <si>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</si>
  <si>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</si>
  <si>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</si>
  <si>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</si>
  <si>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</si>
  <si>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</si>
  <si>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 xml:space="preserve">Ерте жас тобы </t>
  </si>
  <si>
    <t>Кіші топ</t>
  </si>
  <si>
    <t>Ортаңғы топ</t>
  </si>
  <si>
    <t>Мектепке дейінгі ұйым бойынша әдіскерінің жинағы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</si>
  <si>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</si>
  <si>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</si>
  <si>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</si>
  <si>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БАРЛЫҒЫ</t>
  </si>
  <si>
    <t xml:space="preserve">Жас ерекшелік топтары </t>
  </si>
  <si>
    <t>Оқыту тілі: қазақ</t>
  </si>
  <si>
    <t>Оқыту тілі:  қазақ</t>
  </si>
  <si>
    <t>Досжан Ж.</t>
  </si>
  <si>
    <t xml:space="preserve">Әдіскерінің аты-жөні:  </t>
  </si>
  <si>
    <t xml:space="preserve">Мекен-жайы:  </t>
  </si>
  <si>
    <t>Ересек тобы</t>
  </si>
  <si>
    <t>Аты-жөні:  Досжан Ж.С</t>
  </si>
  <si>
    <t xml:space="preserve">МДҰ атауы: «Б.Сейсекенов ЖОББМ» КММ- нің жанынан ашылған «Балерке» шағын орталығы </t>
  </si>
  <si>
    <t>Оқыту тілі:   қазақ тілі</t>
  </si>
  <si>
    <t>Идирисова.Ж.С</t>
  </si>
  <si>
    <t>Аты-жөні:  Идирисова.Ж.С</t>
  </si>
  <si>
    <t xml:space="preserve">Оқыту тілі:  қазақ </t>
  </si>
  <si>
    <t>Аты-жөні:  Досжан.Ж.С     Идирисова.Ж.С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</si>
</sst>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7"/>
  <sheetViews>
    <sheetView topLeftCell="B1" zoomScale="70" zoomScaleNormal="70" workbookViewId="0">
      <selection activeCell="L4" sqref="L4:R4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>
      <c r="B2" s="19" t="s">
        <v>31</v>
      </c>
      <c r="C2" s="7"/>
      <c r="D2" s="7"/>
      <c r="E2" s="7"/>
      <c r="F2" s="7"/>
      <c r="G2" s="2"/>
      <c r="H2" s="2"/>
      <c r="I2" s="2"/>
      <c r="J2" s="2"/>
      <c r="K2" s="2"/>
      <c r="L2" s="3" t="s">
        <v>41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 t="s">
        <v>16</v>
      </c>
      <c r="Y2" s="37"/>
    </row>
    <row r="3" spans="1:25" ht="15.75">
      <c r="A3" s="3"/>
      <c r="B3" s="38" t="s">
        <v>40</v>
      </c>
      <c r="C3" s="38"/>
      <c r="D3" s="38"/>
      <c r="E3" s="38"/>
      <c r="F3" s="38"/>
      <c r="G3" s="3"/>
      <c r="H3" s="3"/>
      <c r="I3" s="3"/>
      <c r="J3" s="3"/>
      <c r="K3" s="3"/>
      <c r="L3" s="38"/>
      <c r="M3" s="38"/>
      <c r="N3" s="38"/>
      <c r="O3" s="38"/>
      <c r="P3" s="38"/>
      <c r="Q3" s="38"/>
      <c r="R3" s="38"/>
      <c r="S3" s="3"/>
      <c r="T3" s="3"/>
      <c r="U3" s="3"/>
      <c r="V3" s="3"/>
      <c r="W3" s="3"/>
      <c r="X3" s="3"/>
      <c r="Y3" s="3"/>
    </row>
    <row r="4" spans="1:25" ht="15.75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39" t="s">
        <v>42</v>
      </c>
      <c r="M4" s="39"/>
      <c r="N4" s="39"/>
      <c r="O4" s="39"/>
      <c r="P4" s="39"/>
      <c r="Q4" s="39"/>
      <c r="R4" s="39"/>
      <c r="S4" s="23"/>
      <c r="T4" s="20"/>
      <c r="U4" s="20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42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36" t="s">
        <v>7</v>
      </c>
      <c r="I7" s="36"/>
      <c r="J7" s="36"/>
      <c r="K7" s="36"/>
      <c r="L7" s="36"/>
      <c r="M7" s="36"/>
      <c r="N7" s="36" t="s">
        <v>5</v>
      </c>
      <c r="O7" s="36"/>
      <c r="P7" s="36"/>
      <c r="Q7" s="36" t="s">
        <v>8</v>
      </c>
      <c r="R7" s="36"/>
      <c r="S7" s="36"/>
      <c r="T7" s="36"/>
      <c r="U7" s="36"/>
      <c r="V7" s="36"/>
      <c r="W7" s="36" t="s">
        <v>6</v>
      </c>
      <c r="X7" s="36"/>
      <c r="Y7" s="36"/>
    </row>
    <row r="8" spans="1:25" ht="14.25" customHeight="1">
      <c r="A8" s="42"/>
      <c r="B8" s="36"/>
      <c r="C8" s="36"/>
      <c r="D8" s="36"/>
      <c r="E8" s="36" t="s">
        <v>13</v>
      </c>
      <c r="F8" s="36" t="s">
        <v>14</v>
      </c>
      <c r="G8" s="36" t="s">
        <v>15</v>
      </c>
      <c r="H8" s="36" t="s">
        <v>17</v>
      </c>
      <c r="I8" s="36"/>
      <c r="J8" s="36"/>
      <c r="K8" s="36" t="s">
        <v>18</v>
      </c>
      <c r="L8" s="36"/>
      <c r="M8" s="36"/>
      <c r="N8" s="36" t="s">
        <v>13</v>
      </c>
      <c r="O8" s="36" t="s">
        <v>14</v>
      </c>
      <c r="P8" s="36" t="s">
        <v>15</v>
      </c>
      <c r="Q8" s="36" t="s">
        <v>19</v>
      </c>
      <c r="R8" s="36"/>
      <c r="S8" s="36"/>
      <c r="T8" s="36" t="s">
        <v>20</v>
      </c>
      <c r="U8" s="36"/>
      <c r="V8" s="36"/>
      <c r="W8" s="1"/>
      <c r="X8" s="1"/>
      <c r="Y8" s="1"/>
    </row>
    <row r="9" spans="1:25" ht="128.25" customHeight="1">
      <c r="A9" s="42"/>
      <c r="B9" s="36"/>
      <c r="C9" s="36"/>
      <c r="D9" s="36"/>
      <c r="E9" s="36"/>
      <c r="F9" s="36"/>
      <c r="G9" s="3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6"/>
      <c r="O9" s="36"/>
      <c r="P9" s="36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</row>
    <row r="10" spans="1:25" ht="15.75">
      <c r="A10" s="11">
        <v>1</v>
      </c>
      <c r="B10" s="6" t="s">
        <v>26</v>
      </c>
      <c r="C10" s="6" t="s">
        <v>36</v>
      </c>
      <c r="D10" s="11">
        <v>8</v>
      </c>
      <c r="E10" s="11">
        <v>6</v>
      </c>
      <c r="F10" s="11">
        <v>2</v>
      </c>
      <c r="G10" s="11"/>
      <c r="H10" s="11">
        <v>5</v>
      </c>
      <c r="I10" s="11">
        <v>3</v>
      </c>
      <c r="J10" s="11"/>
      <c r="K10" s="11">
        <v>5</v>
      </c>
      <c r="L10" s="11">
        <v>3</v>
      </c>
      <c r="M10" s="11"/>
      <c r="N10" s="11">
        <v>5</v>
      </c>
      <c r="O10" s="11">
        <v>3</v>
      </c>
      <c r="P10" s="11"/>
      <c r="Q10" s="11">
        <v>6</v>
      </c>
      <c r="R10" s="11">
        <v>2</v>
      </c>
      <c r="S10" s="11"/>
      <c r="T10" s="11">
        <v>5</v>
      </c>
      <c r="U10" s="11">
        <v>3</v>
      </c>
      <c r="V10" s="11"/>
      <c r="W10" s="11">
        <v>5</v>
      </c>
      <c r="X10" s="11">
        <v>3</v>
      </c>
      <c r="Y10" s="11"/>
    </row>
    <row r="11" spans="1:25" ht="15.7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>
      <c r="A17" s="41" t="s">
        <v>1</v>
      </c>
      <c r="B17" s="41"/>
      <c r="C17" s="41"/>
      <c r="D17" s="22">
        <f t="shared" ref="D17:Y17" si="0">SUM(D10:D16)</f>
        <v>8</v>
      </c>
      <c r="E17" s="11">
        <f t="shared" si="0"/>
        <v>6</v>
      </c>
      <c r="F17" s="11">
        <f t="shared" si="0"/>
        <v>2</v>
      </c>
      <c r="G17" s="11">
        <f t="shared" si="0"/>
        <v>0</v>
      </c>
      <c r="H17" s="11">
        <f t="shared" si="0"/>
        <v>5</v>
      </c>
      <c r="I17" s="11">
        <f t="shared" si="0"/>
        <v>3</v>
      </c>
      <c r="J17" s="11">
        <f t="shared" si="0"/>
        <v>0</v>
      </c>
      <c r="K17" s="11">
        <f t="shared" si="0"/>
        <v>5</v>
      </c>
      <c r="L17" s="11">
        <f t="shared" si="0"/>
        <v>3</v>
      </c>
      <c r="M17" s="11">
        <f t="shared" si="0"/>
        <v>0</v>
      </c>
      <c r="N17" s="11">
        <f t="shared" si="0"/>
        <v>5</v>
      </c>
      <c r="O17" s="11">
        <f t="shared" si="0"/>
        <v>3</v>
      </c>
      <c r="P17" s="11">
        <f t="shared" si="0"/>
        <v>0</v>
      </c>
      <c r="Q17" s="11">
        <f t="shared" si="0"/>
        <v>6</v>
      </c>
      <c r="R17" s="11">
        <f t="shared" si="0"/>
        <v>2</v>
      </c>
      <c r="S17" s="11">
        <f t="shared" si="0"/>
        <v>0</v>
      </c>
      <c r="T17" s="11">
        <f t="shared" si="0"/>
        <v>5</v>
      </c>
      <c r="U17" s="11">
        <f t="shared" si="0"/>
        <v>3</v>
      </c>
      <c r="V17" s="11">
        <f t="shared" si="0"/>
        <v>0</v>
      </c>
      <c r="W17" s="11">
        <f t="shared" si="0"/>
        <v>5</v>
      </c>
      <c r="X17" s="11">
        <f t="shared" si="0"/>
        <v>3</v>
      </c>
      <c r="Y17" s="11">
        <f t="shared" si="0"/>
        <v>0</v>
      </c>
    </row>
    <row r="18" spans="1:25" ht="15.75">
      <c r="A18" s="40" t="s">
        <v>10</v>
      </c>
      <c r="B18" s="40"/>
      <c r="C18" s="40"/>
      <c r="D18" s="29">
        <f>D17*100/D17</f>
        <v>100</v>
      </c>
      <c r="E18" s="6">
        <f>E17*100/D17</f>
        <v>75</v>
      </c>
      <c r="F18" s="6">
        <f>F17*100/D17</f>
        <v>25</v>
      </c>
      <c r="G18" s="6">
        <f>G17*100/D17</f>
        <v>0</v>
      </c>
      <c r="H18" s="6">
        <f>H17*100/D17</f>
        <v>62.5</v>
      </c>
      <c r="I18" s="6">
        <f>I17*100/D17</f>
        <v>37.5</v>
      </c>
      <c r="J18" s="6">
        <f>J17*100/D17</f>
        <v>0</v>
      </c>
      <c r="K18" s="6">
        <f>K17*100/D17</f>
        <v>62.5</v>
      </c>
      <c r="L18" s="6">
        <f>L17*100/D17</f>
        <v>37.5</v>
      </c>
      <c r="M18" s="6">
        <f>M17*100/D17</f>
        <v>0</v>
      </c>
      <c r="N18" s="6">
        <f>N17*100/D17</f>
        <v>62.5</v>
      </c>
      <c r="O18" s="6">
        <f>O17*100/D17</f>
        <v>37.5</v>
      </c>
      <c r="P18" s="6">
        <f>P17*100/D17</f>
        <v>0</v>
      </c>
      <c r="Q18" s="6">
        <f>Q17*100/D17</f>
        <v>75</v>
      </c>
      <c r="R18" s="6">
        <f>R17*100/D17</f>
        <v>25</v>
      </c>
      <c r="S18" s="6">
        <f>S17*100/D17</f>
        <v>0</v>
      </c>
      <c r="T18" s="6">
        <f>T17*100/D17</f>
        <v>62.5</v>
      </c>
      <c r="U18" s="6">
        <f>U17*100/D17</f>
        <v>37.5</v>
      </c>
      <c r="V18" s="6">
        <f>V17*100/D17</f>
        <v>0</v>
      </c>
      <c r="W18" s="6">
        <f>W17*100/D17</f>
        <v>62.5</v>
      </c>
      <c r="X18" s="6">
        <f>X17*100/D17</f>
        <v>37.5</v>
      </c>
      <c r="Y18" s="6">
        <f>Y17*100/D17</f>
        <v>0</v>
      </c>
    </row>
    <row r="19" spans="1:25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H18"/>
  <sheetViews>
    <sheetView zoomScale="70" zoomScaleNormal="70" workbookViewId="0">
      <selection activeCell="L2" sqref="L2:U2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>
      <c r="B2" s="47" t="s">
        <v>30</v>
      </c>
      <c r="C2" s="47"/>
      <c r="D2" s="47"/>
      <c r="E2" s="47"/>
      <c r="F2" s="47"/>
      <c r="G2" s="47"/>
      <c r="H2" s="7"/>
      <c r="I2" s="7"/>
      <c r="J2" s="7"/>
      <c r="K2" s="2"/>
      <c r="L2" s="38" t="s">
        <v>41</v>
      </c>
      <c r="M2" s="38"/>
      <c r="N2" s="38"/>
      <c r="O2" s="38"/>
      <c r="P2" s="38"/>
      <c r="Q2" s="38"/>
      <c r="R2" s="38"/>
      <c r="S2" s="38"/>
      <c r="T2" s="38"/>
      <c r="U2" s="3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7" t="s">
        <v>16</v>
      </c>
      <c r="AH2" s="37"/>
    </row>
    <row r="3" spans="1:34" ht="15.75">
      <c r="A3" s="3"/>
      <c r="B3" s="38" t="s">
        <v>37</v>
      </c>
      <c r="C3" s="38"/>
      <c r="D3" s="38"/>
      <c r="E3" s="38"/>
      <c r="F3" s="38"/>
      <c r="G3" s="3"/>
      <c r="H3" s="3"/>
      <c r="I3" s="3"/>
      <c r="J3" s="3"/>
      <c r="K3" s="3"/>
      <c r="L3" s="43" t="s">
        <v>38</v>
      </c>
      <c r="M3" s="43"/>
      <c r="N3" s="43"/>
      <c r="O3" s="43"/>
      <c r="P3" s="43"/>
      <c r="Q3" s="43"/>
      <c r="R3" s="43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75">
      <c r="A4" s="3"/>
      <c r="G4" s="3"/>
      <c r="H4" s="3"/>
      <c r="I4" s="3"/>
      <c r="J4" s="3"/>
      <c r="K4" s="3"/>
      <c r="L4" s="39" t="s">
        <v>35</v>
      </c>
      <c r="M4" s="39"/>
      <c r="N4" s="39"/>
      <c r="O4" s="39"/>
      <c r="P4" s="39"/>
      <c r="Q4" s="39"/>
      <c r="R4" s="39"/>
      <c r="S4" s="39"/>
      <c r="T4" s="39"/>
      <c r="U4" s="39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>
      <c r="A7" s="42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44" t="s">
        <v>7</v>
      </c>
      <c r="I7" s="45"/>
      <c r="J7" s="45"/>
      <c r="K7" s="45"/>
      <c r="L7" s="45"/>
      <c r="M7" s="46"/>
      <c r="N7" s="36" t="s">
        <v>5</v>
      </c>
      <c r="O7" s="36"/>
      <c r="P7" s="36"/>
      <c r="Q7" s="44" t="s">
        <v>8</v>
      </c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6"/>
      <c r="AF7" s="36" t="s">
        <v>6</v>
      </c>
      <c r="AG7" s="36"/>
      <c r="AH7" s="36"/>
    </row>
    <row r="8" spans="1:34" ht="15.75" customHeight="1">
      <c r="A8" s="42"/>
      <c r="B8" s="36"/>
      <c r="C8" s="36"/>
      <c r="D8" s="36"/>
      <c r="E8" s="53" t="s">
        <v>13</v>
      </c>
      <c r="F8" s="53" t="s">
        <v>14</v>
      </c>
      <c r="G8" s="53" t="s">
        <v>15</v>
      </c>
      <c r="H8" s="36" t="s">
        <v>17</v>
      </c>
      <c r="I8" s="36"/>
      <c r="J8" s="36"/>
      <c r="K8" s="36" t="s">
        <v>18</v>
      </c>
      <c r="L8" s="36"/>
      <c r="M8" s="36"/>
      <c r="N8" s="53" t="s">
        <v>13</v>
      </c>
      <c r="O8" s="53" t="s">
        <v>14</v>
      </c>
      <c r="P8" s="53" t="s">
        <v>15</v>
      </c>
      <c r="Q8" s="36" t="s">
        <v>22</v>
      </c>
      <c r="R8" s="36"/>
      <c r="S8" s="36"/>
      <c r="T8" s="36" t="s">
        <v>19</v>
      </c>
      <c r="U8" s="36"/>
      <c r="V8" s="36"/>
      <c r="W8" s="36" t="s">
        <v>23</v>
      </c>
      <c r="X8" s="36"/>
      <c r="Y8" s="36"/>
      <c r="Z8" s="44" t="s">
        <v>24</v>
      </c>
      <c r="AA8" s="45"/>
      <c r="AB8" s="46"/>
      <c r="AC8" s="44" t="s">
        <v>20</v>
      </c>
      <c r="AD8" s="45"/>
      <c r="AE8" s="46"/>
      <c r="AF8" s="53" t="s">
        <v>13</v>
      </c>
      <c r="AG8" s="53" t="s">
        <v>14</v>
      </c>
      <c r="AH8" s="53" t="s">
        <v>15</v>
      </c>
    </row>
    <row r="9" spans="1:34" ht="126.75" customHeight="1">
      <c r="A9" s="42"/>
      <c r="B9" s="36"/>
      <c r="C9" s="36"/>
      <c r="D9" s="36"/>
      <c r="E9" s="54"/>
      <c r="F9" s="54"/>
      <c r="G9" s="54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54"/>
      <c r="O9" s="54"/>
      <c r="P9" s="54"/>
      <c r="Q9" s="30" t="s">
        <v>13</v>
      </c>
      <c r="R9" s="30" t="s">
        <v>14</v>
      </c>
      <c r="S9" s="30" t="s">
        <v>15</v>
      </c>
      <c r="T9" s="30" t="s">
        <v>13</v>
      </c>
      <c r="U9" s="30" t="s">
        <v>14</v>
      </c>
      <c r="V9" s="30" t="s">
        <v>15</v>
      </c>
      <c r="W9" s="30" t="s">
        <v>13</v>
      </c>
      <c r="X9" s="30" t="s">
        <v>14</v>
      </c>
      <c r="Y9" s="30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54"/>
      <c r="AG9" s="54"/>
      <c r="AH9" s="54"/>
    </row>
    <row r="10" spans="1:34" ht="15.75">
      <c r="A10" s="5">
        <v>1</v>
      </c>
      <c r="B10" s="6" t="s">
        <v>27</v>
      </c>
      <c r="C10" s="6" t="s">
        <v>43</v>
      </c>
      <c r="D10" s="11">
        <v>10</v>
      </c>
      <c r="E10" s="11">
        <v>10</v>
      </c>
      <c r="F10" s="11">
        <v>0</v>
      </c>
      <c r="G10" s="11"/>
      <c r="H10" s="11">
        <v>5</v>
      </c>
      <c r="I10" s="11">
        <v>5</v>
      </c>
      <c r="J10" s="11">
        <v>0</v>
      </c>
      <c r="K10" s="11">
        <v>3</v>
      </c>
      <c r="L10" s="11">
        <v>7</v>
      </c>
      <c r="M10" s="11">
        <v>0</v>
      </c>
      <c r="N10" s="11">
        <v>5</v>
      </c>
      <c r="O10" s="11">
        <v>5</v>
      </c>
      <c r="P10" s="11">
        <v>0</v>
      </c>
      <c r="Q10" s="11">
        <v>3</v>
      </c>
      <c r="R10" s="11">
        <v>7</v>
      </c>
      <c r="S10" s="11">
        <v>0</v>
      </c>
      <c r="T10" s="11">
        <v>5</v>
      </c>
      <c r="U10" s="11">
        <v>5</v>
      </c>
      <c r="V10" s="11">
        <v>0</v>
      </c>
      <c r="W10" s="11">
        <v>5</v>
      </c>
      <c r="X10" s="11">
        <v>5</v>
      </c>
      <c r="Y10" s="11">
        <v>0</v>
      </c>
      <c r="Z10" s="11">
        <v>10</v>
      </c>
      <c r="AA10" s="11">
        <v>0</v>
      </c>
      <c r="AB10" s="11">
        <v>0</v>
      </c>
      <c r="AC10" s="11">
        <v>3</v>
      </c>
      <c r="AD10" s="11">
        <v>4</v>
      </c>
      <c r="AE10" s="11">
        <v>3</v>
      </c>
      <c r="AF10" s="11">
        <v>10</v>
      </c>
      <c r="AG10" s="11">
        <v>0</v>
      </c>
      <c r="AH10" s="11"/>
    </row>
    <row r="11" spans="1:34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5.75">
      <c r="A17" s="50" t="s">
        <v>1</v>
      </c>
      <c r="B17" s="51"/>
      <c r="C17" s="52"/>
      <c r="D17" s="13">
        <f t="shared" ref="D17:AH17" si="0">SUM(D10:D16)</f>
        <v>10</v>
      </c>
      <c r="E17" s="11">
        <f t="shared" si="0"/>
        <v>10</v>
      </c>
      <c r="F17" s="11">
        <f t="shared" si="0"/>
        <v>0</v>
      </c>
      <c r="G17" s="11">
        <f t="shared" si="0"/>
        <v>0</v>
      </c>
      <c r="H17" s="11">
        <f t="shared" si="0"/>
        <v>5</v>
      </c>
      <c r="I17" s="11">
        <f t="shared" si="0"/>
        <v>5</v>
      </c>
      <c r="J17" s="11">
        <f t="shared" si="0"/>
        <v>0</v>
      </c>
      <c r="K17" s="11">
        <f t="shared" si="0"/>
        <v>3</v>
      </c>
      <c r="L17" s="11">
        <f t="shared" si="0"/>
        <v>7</v>
      </c>
      <c r="M17" s="11">
        <f t="shared" si="0"/>
        <v>0</v>
      </c>
      <c r="N17" s="11">
        <f t="shared" si="0"/>
        <v>5</v>
      </c>
      <c r="O17" s="11">
        <f t="shared" si="0"/>
        <v>5</v>
      </c>
      <c r="P17" s="11">
        <f t="shared" si="0"/>
        <v>0</v>
      </c>
      <c r="Q17" s="11">
        <f t="shared" si="0"/>
        <v>3</v>
      </c>
      <c r="R17" s="11">
        <f t="shared" si="0"/>
        <v>7</v>
      </c>
      <c r="S17" s="11">
        <f t="shared" si="0"/>
        <v>0</v>
      </c>
      <c r="T17" s="11">
        <f t="shared" si="0"/>
        <v>5</v>
      </c>
      <c r="U17" s="11">
        <f t="shared" si="0"/>
        <v>5</v>
      </c>
      <c r="V17" s="11">
        <f t="shared" si="0"/>
        <v>0</v>
      </c>
      <c r="W17" s="11">
        <f t="shared" si="0"/>
        <v>5</v>
      </c>
      <c r="X17" s="11">
        <f t="shared" si="0"/>
        <v>5</v>
      </c>
      <c r="Y17" s="11">
        <f t="shared" si="0"/>
        <v>0</v>
      </c>
      <c r="Z17" s="11">
        <f t="shared" si="0"/>
        <v>10</v>
      </c>
      <c r="AA17" s="11">
        <f t="shared" si="0"/>
        <v>0</v>
      </c>
      <c r="AB17" s="11">
        <f t="shared" si="0"/>
        <v>0</v>
      </c>
      <c r="AC17" s="11">
        <f t="shared" si="0"/>
        <v>3</v>
      </c>
      <c r="AD17" s="11">
        <f t="shared" si="0"/>
        <v>4</v>
      </c>
      <c r="AE17" s="11">
        <f t="shared" si="0"/>
        <v>3</v>
      </c>
      <c r="AF17" s="11">
        <f t="shared" si="0"/>
        <v>10</v>
      </c>
      <c r="AG17" s="11">
        <f t="shared" si="0"/>
        <v>0</v>
      </c>
      <c r="AH17" s="11">
        <f t="shared" si="0"/>
        <v>0</v>
      </c>
    </row>
    <row r="18" spans="1:34" ht="17.25" customHeight="1">
      <c r="A18" s="48" t="s">
        <v>10</v>
      </c>
      <c r="B18" s="49"/>
      <c r="C18" s="49"/>
      <c r="D18" s="28">
        <f>D17*100/D17</f>
        <v>100</v>
      </c>
      <c r="E18" s="31">
        <f>E17*100/D17</f>
        <v>100</v>
      </c>
      <c r="F18" s="31">
        <f>F17*100/D17</f>
        <v>0</v>
      </c>
      <c r="G18" s="31">
        <f>G17*100/D17</f>
        <v>0</v>
      </c>
      <c r="H18" s="11">
        <f>H17*100/D17</f>
        <v>50</v>
      </c>
      <c r="I18" s="11">
        <f>I17*100/D17</f>
        <v>50</v>
      </c>
      <c r="J18" s="11">
        <f>J17*100/D17</f>
        <v>0</v>
      </c>
      <c r="K18" s="11">
        <f>K17*100/D17</f>
        <v>30</v>
      </c>
      <c r="L18" s="11">
        <f>L17*100/D17</f>
        <v>70</v>
      </c>
      <c r="M18" s="11">
        <f>M17*100/D17</f>
        <v>0</v>
      </c>
      <c r="N18" s="11">
        <f>N17*100/D17</f>
        <v>50</v>
      </c>
      <c r="O18" s="11">
        <f>O17*100/D17</f>
        <v>50</v>
      </c>
      <c r="P18" s="11">
        <f>P17*100/D17</f>
        <v>0</v>
      </c>
      <c r="Q18" s="11">
        <f>Q17*100/D17</f>
        <v>30</v>
      </c>
      <c r="R18" s="11">
        <f>R17*100/D17</f>
        <v>70</v>
      </c>
      <c r="S18" s="11">
        <f>S17*100/D17</f>
        <v>0</v>
      </c>
      <c r="T18" s="11">
        <f>T17*100/D17</f>
        <v>50</v>
      </c>
      <c r="U18" s="11">
        <f>U17*100/D17</f>
        <v>50</v>
      </c>
      <c r="V18" s="11">
        <f>V17*100/D17</f>
        <v>0</v>
      </c>
      <c r="W18" s="11">
        <f>W17*100/D17</f>
        <v>50</v>
      </c>
      <c r="X18" s="11">
        <f>X17*100/D17</f>
        <v>50</v>
      </c>
      <c r="Y18" s="11">
        <f>Y17*100/D17</f>
        <v>0</v>
      </c>
      <c r="Z18" s="11">
        <f>Z17*100/D17</f>
        <v>100</v>
      </c>
      <c r="AA18" s="11">
        <f>AA17*100/D17</f>
        <v>0</v>
      </c>
      <c r="AB18" s="11">
        <f>AB17*100/D17</f>
        <v>0</v>
      </c>
      <c r="AC18" s="11">
        <f>AC17*100/D17</f>
        <v>30</v>
      </c>
      <c r="AD18" s="11">
        <f>AD17*100/D17</f>
        <v>40</v>
      </c>
      <c r="AE18" s="11">
        <f>AE17*100/D17</f>
        <v>30</v>
      </c>
      <c r="AF18" s="11">
        <f>AF17*100/D17</f>
        <v>100</v>
      </c>
      <c r="AG18" s="11">
        <f>AG17*100/D17</f>
        <v>0</v>
      </c>
      <c r="AH18" s="11">
        <f>AH17*100/D17</f>
        <v>0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C10" sqref="C10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7"/>
      <c r="B2" s="47" t="s">
        <v>29</v>
      </c>
      <c r="C2" s="47"/>
      <c r="D2" s="47"/>
      <c r="E2" s="47"/>
      <c r="F2" s="47"/>
      <c r="G2" s="7"/>
      <c r="H2" s="7"/>
      <c r="I2" s="7"/>
      <c r="J2" s="7"/>
      <c r="K2" s="7"/>
      <c r="L2" s="7"/>
      <c r="M2" s="7"/>
      <c r="N2" s="2"/>
      <c r="O2" s="3" t="s">
        <v>41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7" t="s">
        <v>16</v>
      </c>
      <c r="AK2" s="37"/>
    </row>
    <row r="3" spans="1:37" ht="15.75">
      <c r="A3" s="3"/>
      <c r="B3" s="38" t="s">
        <v>44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/>
      <c r="P3" s="38"/>
      <c r="Q3" s="38"/>
      <c r="R3" s="38"/>
      <c r="S3" s="38"/>
      <c r="T3" s="38"/>
      <c r="U3" s="3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35" t="s">
        <v>45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42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44" t="s">
        <v>7</v>
      </c>
      <c r="I7" s="45"/>
      <c r="J7" s="45"/>
      <c r="K7" s="45"/>
      <c r="L7" s="45"/>
      <c r="M7" s="45"/>
      <c r="N7" s="45"/>
      <c r="O7" s="45"/>
      <c r="P7" s="46"/>
      <c r="Q7" s="36" t="s">
        <v>5</v>
      </c>
      <c r="R7" s="36"/>
      <c r="S7" s="36"/>
      <c r="T7" s="44" t="s">
        <v>8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6" t="s">
        <v>6</v>
      </c>
      <c r="AJ7" s="36"/>
      <c r="AK7" s="36"/>
    </row>
    <row r="8" spans="1:37" ht="15.75" customHeight="1">
      <c r="A8" s="42"/>
      <c r="B8" s="36"/>
      <c r="C8" s="36"/>
      <c r="D8" s="36"/>
      <c r="E8" s="53" t="s">
        <v>13</v>
      </c>
      <c r="F8" s="53" t="s">
        <v>14</v>
      </c>
      <c r="G8" s="53" t="s">
        <v>15</v>
      </c>
      <c r="H8" s="55" t="s">
        <v>17</v>
      </c>
      <c r="I8" s="56"/>
      <c r="J8" s="56"/>
      <c r="K8" s="45" t="s">
        <v>18</v>
      </c>
      <c r="L8" s="45"/>
      <c r="M8" s="46"/>
      <c r="N8" s="59" t="s">
        <v>21</v>
      </c>
      <c r="O8" s="57"/>
      <c r="P8" s="58"/>
      <c r="Q8" s="53" t="s">
        <v>13</v>
      </c>
      <c r="R8" s="53" t="s">
        <v>14</v>
      </c>
      <c r="S8" s="53" t="s">
        <v>15</v>
      </c>
      <c r="T8" s="60" t="s">
        <v>22</v>
      </c>
      <c r="U8" s="60"/>
      <c r="V8" s="60"/>
      <c r="W8" s="60" t="s">
        <v>19</v>
      </c>
      <c r="X8" s="60"/>
      <c r="Y8" s="60"/>
      <c r="Z8" s="42" t="s">
        <v>23</v>
      </c>
      <c r="AA8" s="42"/>
      <c r="AB8" s="42"/>
      <c r="AC8" s="42" t="s">
        <v>24</v>
      </c>
      <c r="AD8" s="42"/>
      <c r="AE8" s="42"/>
      <c r="AF8" s="57" t="s">
        <v>20</v>
      </c>
      <c r="AG8" s="57"/>
      <c r="AH8" s="58"/>
      <c r="AI8" s="53" t="s">
        <v>13</v>
      </c>
      <c r="AJ8" s="53" t="s">
        <v>14</v>
      </c>
      <c r="AK8" s="53" t="s">
        <v>15</v>
      </c>
    </row>
    <row r="9" spans="1:37" ht="115.5" customHeight="1">
      <c r="A9" s="42"/>
      <c r="B9" s="36"/>
      <c r="C9" s="36"/>
      <c r="D9" s="36"/>
      <c r="E9" s="54"/>
      <c r="F9" s="54"/>
      <c r="G9" s="54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54"/>
      <c r="R9" s="54"/>
      <c r="S9" s="54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54"/>
      <c r="AJ9" s="54"/>
      <c r="AK9" s="54"/>
    </row>
    <row r="10" spans="1:37" ht="15.75">
      <c r="A10" s="5">
        <v>1</v>
      </c>
      <c r="B10" s="6" t="s">
        <v>39</v>
      </c>
      <c r="C10" s="6" t="s">
        <v>43</v>
      </c>
      <c r="D10" s="11">
        <v>6</v>
      </c>
      <c r="E10" s="11">
        <v>6</v>
      </c>
      <c r="F10" s="11">
        <v>0</v>
      </c>
      <c r="G10" s="11">
        <v>0</v>
      </c>
      <c r="H10" s="11">
        <v>2</v>
      </c>
      <c r="I10" s="11">
        <v>2</v>
      </c>
      <c r="J10" s="11">
        <v>2</v>
      </c>
      <c r="K10" s="11">
        <v>2</v>
      </c>
      <c r="L10" s="11">
        <v>4</v>
      </c>
      <c r="M10" s="11">
        <v>0</v>
      </c>
      <c r="N10" s="11">
        <v>2</v>
      </c>
      <c r="O10" s="11">
        <v>4</v>
      </c>
      <c r="P10" s="11">
        <v>0</v>
      </c>
      <c r="Q10" s="11">
        <v>6</v>
      </c>
      <c r="R10" s="11">
        <v>0</v>
      </c>
      <c r="S10" s="11">
        <v>0</v>
      </c>
      <c r="T10" s="11">
        <v>2</v>
      </c>
      <c r="U10" s="11">
        <v>4</v>
      </c>
      <c r="V10" s="11">
        <v>0</v>
      </c>
      <c r="W10" s="11">
        <v>4</v>
      </c>
      <c r="X10" s="11">
        <v>2</v>
      </c>
      <c r="Y10" s="11">
        <v>0</v>
      </c>
      <c r="Z10" s="11">
        <v>6</v>
      </c>
      <c r="AA10" s="11">
        <v>0</v>
      </c>
      <c r="AB10" s="11">
        <v>0</v>
      </c>
      <c r="AC10" s="11">
        <v>1</v>
      </c>
      <c r="AD10" s="11">
        <v>4</v>
      </c>
      <c r="AE10" s="11">
        <v>1</v>
      </c>
      <c r="AF10" s="11">
        <v>4</v>
      </c>
      <c r="AG10" s="11">
        <v>2</v>
      </c>
      <c r="AH10" s="11">
        <v>0</v>
      </c>
      <c r="AI10" s="11">
        <v>4</v>
      </c>
      <c r="AJ10" s="11">
        <v>2</v>
      </c>
      <c r="AK10" s="11">
        <v>0</v>
      </c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50" t="s">
        <v>1</v>
      </c>
      <c r="B17" s="51"/>
      <c r="C17" s="52"/>
      <c r="D17" s="13">
        <f t="shared" ref="D17:AK17" si="0">SUM(D10:D16)</f>
        <v>6</v>
      </c>
      <c r="E17" s="11">
        <f t="shared" si="0"/>
        <v>6</v>
      </c>
      <c r="F17" s="11">
        <f t="shared" si="0"/>
        <v>0</v>
      </c>
      <c r="G17" s="11">
        <f t="shared" si="0"/>
        <v>0</v>
      </c>
      <c r="H17" s="11">
        <f t="shared" si="0"/>
        <v>2</v>
      </c>
      <c r="I17" s="11">
        <f t="shared" si="0"/>
        <v>2</v>
      </c>
      <c r="J17" s="11">
        <f t="shared" si="0"/>
        <v>2</v>
      </c>
      <c r="K17" s="11">
        <f t="shared" si="0"/>
        <v>2</v>
      </c>
      <c r="L17" s="11">
        <f t="shared" si="0"/>
        <v>4</v>
      </c>
      <c r="M17" s="11">
        <f t="shared" si="0"/>
        <v>0</v>
      </c>
      <c r="N17" s="11">
        <f t="shared" si="0"/>
        <v>2</v>
      </c>
      <c r="O17" s="11">
        <f t="shared" si="0"/>
        <v>4</v>
      </c>
      <c r="P17" s="11">
        <f t="shared" si="0"/>
        <v>0</v>
      </c>
      <c r="Q17" s="11">
        <f t="shared" si="0"/>
        <v>6</v>
      </c>
      <c r="R17" s="11">
        <f t="shared" si="0"/>
        <v>0</v>
      </c>
      <c r="S17" s="11">
        <f t="shared" si="0"/>
        <v>0</v>
      </c>
      <c r="T17" s="11">
        <f t="shared" si="0"/>
        <v>2</v>
      </c>
      <c r="U17" s="11">
        <f t="shared" si="0"/>
        <v>4</v>
      </c>
      <c r="V17" s="11">
        <f t="shared" si="0"/>
        <v>0</v>
      </c>
      <c r="W17" s="11">
        <f t="shared" si="0"/>
        <v>4</v>
      </c>
      <c r="X17" s="11">
        <f t="shared" si="0"/>
        <v>2</v>
      </c>
      <c r="Y17" s="11">
        <f t="shared" si="0"/>
        <v>0</v>
      </c>
      <c r="Z17" s="11">
        <f t="shared" si="0"/>
        <v>6</v>
      </c>
      <c r="AA17" s="11">
        <f t="shared" si="0"/>
        <v>0</v>
      </c>
      <c r="AB17" s="11">
        <f t="shared" si="0"/>
        <v>0</v>
      </c>
      <c r="AC17" s="11">
        <f t="shared" si="0"/>
        <v>1</v>
      </c>
      <c r="AD17" s="11">
        <f t="shared" si="0"/>
        <v>4</v>
      </c>
      <c r="AE17" s="11">
        <f t="shared" si="0"/>
        <v>1</v>
      </c>
      <c r="AF17" s="11">
        <f t="shared" si="0"/>
        <v>4</v>
      </c>
      <c r="AG17" s="11">
        <f t="shared" si="0"/>
        <v>2</v>
      </c>
      <c r="AH17" s="11">
        <f t="shared" si="0"/>
        <v>0</v>
      </c>
      <c r="AI17" s="11">
        <f t="shared" si="0"/>
        <v>4</v>
      </c>
      <c r="AJ17" s="11">
        <f t="shared" si="0"/>
        <v>2</v>
      </c>
      <c r="AK17" s="11">
        <f t="shared" si="0"/>
        <v>0</v>
      </c>
    </row>
    <row r="18" spans="1:37" ht="18.75" customHeight="1">
      <c r="A18" s="48" t="s">
        <v>10</v>
      </c>
      <c r="B18" s="49"/>
      <c r="C18" s="49"/>
      <c r="D18" s="16">
        <f>D17*100/D17</f>
        <v>100</v>
      </c>
      <c r="E18" s="12">
        <f>E17*100/D17</f>
        <v>100</v>
      </c>
      <c r="F18" s="12">
        <f>F17*100/D17</f>
        <v>0</v>
      </c>
      <c r="G18" s="12">
        <f>G17*100/D17</f>
        <v>0</v>
      </c>
      <c r="H18" s="12">
        <f>H17*100/D17</f>
        <v>33.333333333333336</v>
      </c>
      <c r="I18" s="12">
        <f>I17*100/D17</f>
        <v>33.333333333333336</v>
      </c>
      <c r="J18" s="12">
        <f>J17*100/D17</f>
        <v>33.333333333333336</v>
      </c>
      <c r="K18" s="12">
        <f>K17*100/D17</f>
        <v>33.333333333333336</v>
      </c>
      <c r="L18" s="12">
        <f>L17*100/D17</f>
        <v>66.666666666666671</v>
      </c>
      <c r="M18" s="12">
        <f>M17*100/D17</f>
        <v>0</v>
      </c>
      <c r="N18" s="12">
        <f>N17*100/D17</f>
        <v>33.333333333333336</v>
      </c>
      <c r="O18" s="12">
        <f>O17*100/D17</f>
        <v>66.666666666666671</v>
      </c>
      <c r="P18" s="12">
        <f>P17*100/D17</f>
        <v>0</v>
      </c>
      <c r="Q18" s="12">
        <f>Q17*100/D17</f>
        <v>100</v>
      </c>
      <c r="R18" s="12">
        <f>R17*100/D17</f>
        <v>0</v>
      </c>
      <c r="S18" s="12">
        <f>S17*100/D17</f>
        <v>0</v>
      </c>
      <c r="T18" s="12">
        <f>T17*100/D17</f>
        <v>33.333333333333336</v>
      </c>
      <c r="U18" s="12">
        <f>U17*100/D17</f>
        <v>66.666666666666671</v>
      </c>
      <c r="V18" s="12">
        <f>V17*100/D17</f>
        <v>0</v>
      </c>
      <c r="W18" s="12">
        <f>W17*100/D17</f>
        <v>66.666666666666671</v>
      </c>
      <c r="X18" s="12">
        <f>X17*100/D17</f>
        <v>33.333333333333336</v>
      </c>
      <c r="Y18" s="12">
        <f>Y17*100/D17</f>
        <v>0</v>
      </c>
      <c r="Z18" s="12">
        <f>Z17*100/D17</f>
        <v>100</v>
      </c>
      <c r="AA18" s="12">
        <f>AA17*100/D17</f>
        <v>0</v>
      </c>
      <c r="AB18" s="12">
        <f>AB17*100/D17</f>
        <v>0</v>
      </c>
      <c r="AC18" s="12">
        <f>AC17*100/D17</f>
        <v>16.666666666666668</v>
      </c>
      <c r="AD18" s="12">
        <f>AD17*100/D17</f>
        <v>66.666666666666671</v>
      </c>
      <c r="AE18" s="12">
        <f>AE17*100/D17</f>
        <v>16.666666666666668</v>
      </c>
      <c r="AF18" s="12">
        <f>AF17*100/D17</f>
        <v>66.666666666666671</v>
      </c>
      <c r="AG18" s="12">
        <f>AG17*100/D17</f>
        <v>33.333333333333336</v>
      </c>
      <c r="AH18" s="12">
        <f>AH17*100/D17</f>
        <v>0</v>
      </c>
      <c r="AI18" s="12">
        <f>AI17*100/D17</f>
        <v>66.666666666666671</v>
      </c>
      <c r="AJ18" s="12">
        <f>AJ17*100/D17</f>
        <v>33.333333333333336</v>
      </c>
      <c r="AK18" s="12">
        <f>AK17*100/D17</f>
        <v>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1"/>
  <sheetViews>
    <sheetView tabSelected="1" workbookViewId="0">
      <selection activeCell="I4" sqref="I4:N4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23">
      <c r="N1" s="61"/>
      <c r="O1" s="61"/>
      <c r="V1" s="37" t="s">
        <v>16</v>
      </c>
      <c r="W1" s="37"/>
    </row>
    <row r="2" spans="1:23" ht="15.75">
      <c r="B2" s="7" t="s">
        <v>28</v>
      </c>
      <c r="C2" s="2"/>
      <c r="E2" s="2"/>
      <c r="F2" s="2"/>
      <c r="I2" s="62" t="s">
        <v>41</v>
      </c>
      <c r="J2" s="62"/>
      <c r="K2" s="62"/>
      <c r="L2" s="62"/>
      <c r="M2" s="62"/>
      <c r="N2" s="3"/>
      <c r="O2" s="3"/>
    </row>
    <row r="3" spans="1:23" ht="15.75">
      <c r="A3" s="3"/>
      <c r="B3" s="43" t="s">
        <v>46</v>
      </c>
      <c r="C3" s="43"/>
      <c r="D3" s="43"/>
      <c r="E3" s="43"/>
      <c r="F3" s="43"/>
      <c r="G3" s="43"/>
      <c r="H3" s="2"/>
      <c r="I3" s="43"/>
      <c r="J3" s="43"/>
      <c r="K3" s="43"/>
      <c r="L3" s="43"/>
      <c r="M3" s="43"/>
      <c r="N3" s="43"/>
      <c r="O3" s="3"/>
      <c r="P3" s="3"/>
      <c r="Q3" s="3"/>
    </row>
    <row r="4" spans="1:23" ht="15.75">
      <c r="C4" s="8"/>
      <c r="E4" s="3"/>
      <c r="F4" s="3"/>
      <c r="I4" s="39" t="s">
        <v>34</v>
      </c>
      <c r="J4" s="39"/>
      <c r="K4" s="39"/>
      <c r="L4" s="39"/>
      <c r="M4" s="39"/>
      <c r="N4" s="39"/>
      <c r="O4" s="3"/>
      <c r="P4" s="3"/>
      <c r="Q4" s="3"/>
    </row>
    <row r="5" spans="1:2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>
      <c r="A7" s="53" t="s">
        <v>33</v>
      </c>
      <c r="B7" s="36" t="s">
        <v>12</v>
      </c>
      <c r="C7" s="36" t="s">
        <v>4</v>
      </c>
      <c r="D7" s="36"/>
      <c r="E7" s="36"/>
      <c r="F7" s="36" t="s">
        <v>7</v>
      </c>
      <c r="G7" s="36"/>
      <c r="H7" s="36"/>
      <c r="I7" s="36" t="s">
        <v>5</v>
      </c>
      <c r="J7" s="36"/>
      <c r="K7" s="36"/>
      <c r="L7" s="36" t="s">
        <v>8</v>
      </c>
      <c r="M7" s="36"/>
      <c r="N7" s="36"/>
      <c r="O7" s="36" t="s">
        <v>6</v>
      </c>
      <c r="P7" s="36"/>
      <c r="Q7" s="36"/>
      <c r="R7" s="42" t="s">
        <v>32</v>
      </c>
      <c r="S7" s="42"/>
      <c r="T7" s="42"/>
      <c r="U7" s="42"/>
      <c r="V7" s="42"/>
      <c r="W7" s="42"/>
    </row>
    <row r="8" spans="1:23" ht="63">
      <c r="A8" s="54"/>
      <c r="B8" s="36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5" t="s">
        <v>10</v>
      </c>
      <c r="V8" s="1" t="s">
        <v>15</v>
      </c>
      <c r="W8" s="1" t="s">
        <v>10</v>
      </c>
    </row>
    <row r="9" spans="1:23" ht="15.75">
      <c r="A9" s="17" t="s">
        <v>25</v>
      </c>
      <c r="B9" s="11">
        <v>8</v>
      </c>
      <c r="C9" s="11"/>
      <c r="D9" s="11">
        <v>6</v>
      </c>
      <c r="E9" s="11">
        <v>2</v>
      </c>
      <c r="F9" s="14">
        <v>0</v>
      </c>
      <c r="G9" s="11">
        <v>5</v>
      </c>
      <c r="H9" s="11">
        <v>3</v>
      </c>
      <c r="I9" s="11"/>
      <c r="J9" s="11">
        <v>5</v>
      </c>
      <c r="K9" s="11">
        <v>3</v>
      </c>
      <c r="L9" s="11"/>
      <c r="M9" s="11">
        <v>5</v>
      </c>
      <c r="N9" s="11">
        <v>3</v>
      </c>
      <c r="O9" s="11"/>
      <c r="P9" s="11">
        <v>5</v>
      </c>
      <c r="Q9" s="11">
        <v>3</v>
      </c>
      <c r="R9" s="32"/>
      <c r="S9" s="34">
        <f t="shared" ref="S9:S10" si="0">R9*100/B9</f>
        <v>0</v>
      </c>
      <c r="T9" s="32">
        <f t="shared" ref="T9:T10" si="1">(D9+G9+J9+M9+P9)/5</f>
        <v>5.2</v>
      </c>
      <c r="U9" s="34">
        <f t="shared" ref="U9" si="2">T9*100/B9</f>
        <v>65</v>
      </c>
      <c r="V9" s="33">
        <f t="shared" ref="V9:V11" si="3">(E9+H9+K9+N9+Q9)/5</f>
        <v>2.8</v>
      </c>
      <c r="W9" s="6">
        <f t="shared" ref="W9:W11" si="4">V9*100/B9</f>
        <v>35</v>
      </c>
    </row>
    <row r="10" spans="1:23" ht="15.75">
      <c r="A10" s="17" t="s">
        <v>26</v>
      </c>
      <c r="B10" s="11">
        <v>10</v>
      </c>
      <c r="C10" s="11">
        <v>10</v>
      </c>
      <c r="D10" s="11">
        <v>0</v>
      </c>
      <c r="E10" s="11">
        <v>0</v>
      </c>
      <c r="F10" s="11">
        <v>5</v>
      </c>
      <c r="G10" s="11">
        <v>5</v>
      </c>
      <c r="H10" s="11">
        <v>0</v>
      </c>
      <c r="I10" s="11">
        <v>3</v>
      </c>
      <c r="J10" s="11">
        <v>7</v>
      </c>
      <c r="K10" s="11">
        <v>0</v>
      </c>
      <c r="L10" s="11">
        <v>5</v>
      </c>
      <c r="M10" s="11">
        <v>5</v>
      </c>
      <c r="N10" s="11">
        <v>0</v>
      </c>
      <c r="O10" s="11">
        <v>10</v>
      </c>
      <c r="P10" s="11">
        <v>0</v>
      </c>
      <c r="Q10" s="11">
        <v>0</v>
      </c>
      <c r="R10" s="5">
        <v>7</v>
      </c>
      <c r="S10" s="6">
        <f t="shared" si="0"/>
        <v>70</v>
      </c>
      <c r="T10" s="32">
        <f t="shared" si="1"/>
        <v>3.4</v>
      </c>
      <c r="U10" s="6">
        <v>30</v>
      </c>
      <c r="V10" s="33">
        <f t="shared" si="3"/>
        <v>0</v>
      </c>
      <c r="W10" s="6">
        <f t="shared" si="4"/>
        <v>0</v>
      </c>
    </row>
    <row r="11" spans="1:23" ht="15.75">
      <c r="A11" s="17" t="s">
        <v>27</v>
      </c>
      <c r="B11" s="11">
        <v>6</v>
      </c>
      <c r="C11" s="11">
        <v>6</v>
      </c>
      <c r="D11" s="11"/>
      <c r="E11" s="11"/>
      <c r="F11" s="11">
        <v>2</v>
      </c>
      <c r="G11" s="11">
        <v>4</v>
      </c>
      <c r="H11" s="11"/>
      <c r="I11" s="11">
        <v>6</v>
      </c>
      <c r="J11" s="11">
        <v>0</v>
      </c>
      <c r="K11" s="11">
        <v>0</v>
      </c>
      <c r="L11" s="11">
        <v>4</v>
      </c>
      <c r="M11" s="11">
        <v>2</v>
      </c>
      <c r="N11" s="11">
        <v>0</v>
      </c>
      <c r="O11" s="11">
        <v>4</v>
      </c>
      <c r="P11" s="11">
        <v>2</v>
      </c>
      <c r="Q11" s="11"/>
      <c r="R11" s="32">
        <v>4</v>
      </c>
      <c r="S11" s="34">
        <v>70</v>
      </c>
      <c r="T11" s="32">
        <v>2</v>
      </c>
      <c r="U11" s="34">
        <v>30</v>
      </c>
      <c r="V11" s="33">
        <f t="shared" si="3"/>
        <v>0</v>
      </c>
      <c r="W11" s="6">
        <f t="shared" si="4"/>
        <v>0</v>
      </c>
    </row>
    <row r="12" spans="1:23" ht="15.75">
      <c r="A12" s="13" t="s">
        <v>1</v>
      </c>
      <c r="B12" s="13">
        <f t="shared" ref="B12:Q12" si="5">SUM(B8:B11)</f>
        <v>24</v>
      </c>
      <c r="C12" s="13">
        <f t="shared" si="5"/>
        <v>16</v>
      </c>
      <c r="D12" s="13">
        <f t="shared" si="5"/>
        <v>6</v>
      </c>
      <c r="E12" s="13">
        <f t="shared" si="5"/>
        <v>2</v>
      </c>
      <c r="F12" s="13">
        <f t="shared" si="5"/>
        <v>7</v>
      </c>
      <c r="G12" s="13">
        <f t="shared" si="5"/>
        <v>14</v>
      </c>
      <c r="H12" s="13">
        <f t="shared" si="5"/>
        <v>3</v>
      </c>
      <c r="I12" s="13">
        <f t="shared" si="5"/>
        <v>9</v>
      </c>
      <c r="J12" s="13">
        <f t="shared" si="5"/>
        <v>12</v>
      </c>
      <c r="K12" s="13">
        <f t="shared" si="5"/>
        <v>3</v>
      </c>
      <c r="L12" s="13">
        <f t="shared" si="5"/>
        <v>9</v>
      </c>
      <c r="M12" s="13">
        <f t="shared" si="5"/>
        <v>12</v>
      </c>
      <c r="N12" s="13">
        <f t="shared" si="5"/>
        <v>3</v>
      </c>
      <c r="O12" s="13">
        <f t="shared" si="5"/>
        <v>14</v>
      </c>
      <c r="P12" s="13">
        <f t="shared" si="5"/>
        <v>7</v>
      </c>
      <c r="Q12" s="13">
        <f t="shared" si="5"/>
        <v>3</v>
      </c>
      <c r="R12" s="5"/>
      <c r="S12" s="6"/>
      <c r="T12" s="5"/>
      <c r="U12" s="6" t="e">
        <f>#REF!*100/#REF!</f>
        <v>#REF!</v>
      </c>
      <c r="V12" s="27" t="e">
        <f>(#REF!+#REF!+#REF!+#REF!+#REF!)/5</f>
        <v>#REF!</v>
      </c>
      <c r="W12" s="6" t="e">
        <f>V12*100/#REF!</f>
        <v>#REF!</v>
      </c>
    </row>
    <row r="13" spans="1:23" ht="15.75">
      <c r="A13" s="26" t="s">
        <v>11</v>
      </c>
      <c r="B13" s="15">
        <f>B12*100/B12</f>
        <v>100</v>
      </c>
      <c r="C13" s="12">
        <f>C12*100/B12</f>
        <v>66.666666666666671</v>
      </c>
      <c r="D13" s="12">
        <f>D12*100/B12</f>
        <v>25</v>
      </c>
      <c r="E13" s="12">
        <f>E12*100/B12</f>
        <v>8.3333333333333339</v>
      </c>
      <c r="F13" s="12">
        <f>F12*100/B12</f>
        <v>29.166666666666668</v>
      </c>
      <c r="G13" s="12">
        <f>G12*100/B12</f>
        <v>58.333333333333336</v>
      </c>
      <c r="H13" s="12">
        <f>H12*100/B12</f>
        <v>12.5</v>
      </c>
      <c r="I13" s="12">
        <f>I12*100/B12</f>
        <v>37.5</v>
      </c>
      <c r="J13" s="12">
        <f>J12*100/B12</f>
        <v>50</v>
      </c>
      <c r="K13" s="12">
        <f>K12*100/B12</f>
        <v>12.5</v>
      </c>
      <c r="L13" s="12">
        <f>L12*100/B12</f>
        <v>37.5</v>
      </c>
      <c r="M13" s="12">
        <f>M12*100/B12</f>
        <v>50</v>
      </c>
      <c r="N13" s="12">
        <f>N12*100/B12</f>
        <v>12.5</v>
      </c>
      <c r="O13" s="12">
        <f>O12*100/B12</f>
        <v>58.333333333333336</v>
      </c>
      <c r="P13" s="12">
        <f>P12*100/B12</f>
        <v>29.166666666666668</v>
      </c>
      <c r="Q13" s="12">
        <f>Q12*100/B12</f>
        <v>12.5</v>
      </c>
      <c r="R13" s="24"/>
      <c r="S13" s="24"/>
      <c r="T13" s="24"/>
      <c r="U13" s="6" t="e">
        <f>#REF!*100/#REF!</f>
        <v>#REF!</v>
      </c>
      <c r="V13" s="27" t="e">
        <f>(#REF!+#REF!+#REF!+#REF!+#REF!)/5</f>
        <v>#REF!</v>
      </c>
      <c r="W13" s="6" t="e">
        <f>V13*100/#REF!</f>
        <v>#REF!</v>
      </c>
    </row>
    <row r="14" spans="1:23" ht="50.4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7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</vt:lpstr>
      <vt:lpstr>ортаңғы топ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2025-02-24T05:28:13Z</dcterms:modified>
</cp:coreProperties>
</file>